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KOF">'Лист2'!$B$5</definedName>
    <definedName name="KOL">'Лист2'!#REF!</definedName>
  </definedNames>
  <calcPr fullCalcOnLoad="1"/>
</workbook>
</file>

<file path=xl/sharedStrings.xml><?xml version="1.0" encoding="utf-8"?>
<sst xmlns="http://schemas.openxmlformats.org/spreadsheetml/2006/main" count="57" uniqueCount="51">
  <si>
    <t>Чай</t>
  </si>
  <si>
    <t>Сахар</t>
  </si>
  <si>
    <t>Пряники</t>
  </si>
  <si>
    <t>Пшено</t>
  </si>
  <si>
    <t>Рис</t>
  </si>
  <si>
    <t>Гречка</t>
  </si>
  <si>
    <t>Сыр</t>
  </si>
  <si>
    <t>Картофельное пюре (сублемат)</t>
  </si>
  <si>
    <t>Вафли</t>
  </si>
  <si>
    <t>Мармелад</t>
  </si>
  <si>
    <t xml:space="preserve">Изюм </t>
  </si>
  <si>
    <t>Макароны</t>
  </si>
  <si>
    <t xml:space="preserve">Курага </t>
  </si>
  <si>
    <t xml:space="preserve">Макароны, лапша </t>
  </si>
  <si>
    <t>Шоколад</t>
  </si>
  <si>
    <t>Конфеты</t>
  </si>
  <si>
    <t>Орехи и сухофр.</t>
  </si>
  <si>
    <t>Геркулес</t>
  </si>
  <si>
    <t>человек</t>
  </si>
  <si>
    <t>На группу</t>
  </si>
  <si>
    <t>Колбаса с/к</t>
  </si>
  <si>
    <t>Халва в шоколаде</t>
  </si>
  <si>
    <t>Соль - 250 гр</t>
  </si>
  <si>
    <t>Специи - 200 гр</t>
  </si>
  <si>
    <t xml:space="preserve">Хлеб свежий </t>
  </si>
  <si>
    <t>Щербет (Нуга)</t>
  </si>
  <si>
    <t>Говядина тушеная</t>
  </si>
  <si>
    <t>в поезде</t>
  </si>
  <si>
    <t>Завтрак</t>
  </si>
  <si>
    <t>Обед</t>
  </si>
  <si>
    <t>Перекус</t>
  </si>
  <si>
    <t>Ужин</t>
  </si>
  <si>
    <t>Чеснок</t>
  </si>
  <si>
    <t>Лук</t>
  </si>
  <si>
    <t>Хлеб белый</t>
  </si>
  <si>
    <t>Сгущеное молоко</t>
  </si>
  <si>
    <t>Масло подсолнечное -300 мл</t>
  </si>
  <si>
    <t xml:space="preserve">Печенье </t>
  </si>
  <si>
    <t>Сублимясо</t>
  </si>
  <si>
    <t>Ухин в кафе</t>
  </si>
  <si>
    <t>Красным выделены даты и места планируемых закупок</t>
  </si>
  <si>
    <t>РАСКЛАДКА ПО ПИТАНИЮ И ГРАФИК ЗАКУПОК НА МАРШРУТЕ</t>
  </si>
  <si>
    <t>Привольное</t>
  </si>
  <si>
    <t>Рыбачье</t>
  </si>
  <si>
    <t>Лучистое</t>
  </si>
  <si>
    <t xml:space="preserve">Ялта </t>
  </si>
  <si>
    <t>Красный Мак</t>
  </si>
  <si>
    <t>Бахчисарай</t>
  </si>
  <si>
    <t>Евпатория</t>
  </si>
  <si>
    <t xml:space="preserve">Заозерное </t>
  </si>
  <si>
    <t xml:space="preserve">Обед в кафе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</si>
</sst>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"/>
    <numFmt numFmtId="184" formatCode="0.000"/>
    <numFmt numFmtId="185" formatCode="[$€-2]\ ###,000_);[Red]\([$€-2]\ ###,000\)"/>
    <numFmt numFmtId="186" formatCode="0.00;[Red]0.0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Border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14" fontId="0" fillId="34" borderId="16" xfId="0" applyNumberForma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 wrapText="1"/>
    </xf>
    <xf numFmtId="14" fontId="0" fillId="34" borderId="17" xfId="0" applyNumberForma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34" borderId="10" xfId="0" applyNumberFormat="1" applyFill="1" applyBorder="1" applyAlignment="1">
      <alignment horizontal="center" vertical="center" textRotation="255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36" borderId="20" xfId="0" applyNumberFormat="1" applyFont="1" applyFill="1" applyBorder="1" applyAlignment="1">
      <alignment horizontal="center" vertical="center" wrapText="1"/>
    </xf>
    <xf numFmtId="0" fontId="0" fillId="36" borderId="21" xfId="0" applyNumberFormat="1" applyFill="1" applyBorder="1" applyAlignment="1">
      <alignment horizontal="center" vertical="center" wrapText="1"/>
    </xf>
    <xf numFmtId="0" fontId="0" fillId="36" borderId="17" xfId="0" applyNumberFormat="1" applyFill="1" applyBorder="1" applyAlignment="1">
      <alignment horizontal="center" vertical="center" wrapText="1"/>
    </xf>
    <xf numFmtId="14" fontId="39" fillId="33" borderId="22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textRotation="255" wrapText="1"/>
    </xf>
    <xf numFmtId="0" fontId="0" fillId="0" borderId="21" xfId="0" applyNumberFormat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14" fontId="39" fillId="33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50"/>
  <sheetViews>
    <sheetView showGridLines="0" tabSelected="1" zoomScale="75" zoomScaleNormal="75" zoomScalePageLayoutView="0" workbookViewId="0" topLeftCell="A1">
      <selection activeCell="AB24" sqref="AB24"/>
    </sheetView>
  </sheetViews>
  <sheetFormatPr defaultColWidth="9.140625" defaultRowHeight="12.75"/>
  <cols>
    <col min="2" max="2" width="5.00390625" style="0" customWidth="1"/>
    <col min="3" max="3" width="18.8515625" style="0" customWidth="1"/>
    <col min="4" max="5" width="7.7109375" style="0" customWidth="1"/>
    <col min="6" max="6" width="11.28125" style="0" customWidth="1"/>
    <col min="7" max="15" width="7.7109375" style="0" customWidth="1"/>
    <col min="16" max="16" width="14.00390625" style="0" customWidth="1"/>
    <col min="17" max="17" width="16.7109375" style="0" customWidth="1"/>
    <col min="18" max="18" width="15.140625" style="0" customWidth="1"/>
    <col min="19" max="25" width="7.7109375" style="0" customWidth="1"/>
  </cols>
  <sheetData>
    <row r="2" spans="3:24" ht="12.75">
      <c r="C2" s="29" t="s">
        <v>41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4:11" ht="13.5" thickBot="1">
      <c r="D3" s="27"/>
      <c r="E3" s="27"/>
      <c r="F3" s="27"/>
      <c r="G3" s="27"/>
      <c r="H3" s="27"/>
      <c r="I3" s="27"/>
      <c r="J3" s="27"/>
      <c r="K3" s="27"/>
    </row>
    <row r="4" spans="2:34" s="3" customFormat="1" ht="12.75">
      <c r="B4" s="9"/>
      <c r="C4" s="10" t="s">
        <v>19</v>
      </c>
      <c r="D4" s="40" t="s">
        <v>42</v>
      </c>
      <c r="E4" s="40"/>
      <c r="F4" s="40" t="s">
        <v>43</v>
      </c>
      <c r="G4" s="40"/>
      <c r="H4" s="40" t="s">
        <v>44</v>
      </c>
      <c r="I4" s="40"/>
      <c r="J4" s="40" t="s">
        <v>45</v>
      </c>
      <c r="K4" s="40"/>
      <c r="L4" s="35"/>
      <c r="M4" s="35"/>
      <c r="N4" s="35" t="s">
        <v>46</v>
      </c>
      <c r="O4" s="35"/>
      <c r="P4" s="35" t="s">
        <v>47</v>
      </c>
      <c r="Q4" s="35"/>
      <c r="R4" s="35" t="s">
        <v>48</v>
      </c>
      <c r="S4" s="36"/>
      <c r="T4" s="35" t="s">
        <v>49</v>
      </c>
      <c r="U4" s="35"/>
      <c r="V4" s="35"/>
      <c r="W4" s="35"/>
      <c r="X4" s="36"/>
      <c r="Y4" s="36"/>
      <c r="Z4" s="5"/>
      <c r="AA4" s="5"/>
      <c r="AB4" s="5"/>
      <c r="AC4" s="5"/>
      <c r="AD4" s="5"/>
      <c r="AE4" s="5"/>
      <c r="AF4" s="5"/>
      <c r="AG4" s="5"/>
      <c r="AH4" s="5"/>
    </row>
    <row r="5" spans="2:21" ht="13.5" thickBot="1">
      <c r="B5" s="8">
        <v>3</v>
      </c>
      <c r="C5" s="11" t="s">
        <v>18</v>
      </c>
      <c r="D5" s="33">
        <v>44342</v>
      </c>
      <c r="E5" s="34"/>
      <c r="F5" s="33">
        <v>44343</v>
      </c>
      <c r="G5" s="34"/>
      <c r="H5" s="33">
        <v>44344</v>
      </c>
      <c r="I5" s="34"/>
      <c r="J5" s="33">
        <v>44345</v>
      </c>
      <c r="K5" s="34"/>
      <c r="L5" s="33">
        <v>44346</v>
      </c>
      <c r="M5" s="34"/>
      <c r="N5" s="33">
        <v>44347</v>
      </c>
      <c r="O5" s="34"/>
      <c r="P5" s="33">
        <v>44348</v>
      </c>
      <c r="Q5" s="34"/>
      <c r="R5" s="33">
        <v>44349</v>
      </c>
      <c r="S5" s="34"/>
      <c r="T5" s="59">
        <v>44350</v>
      </c>
      <c r="U5" s="34"/>
    </row>
    <row r="6" spans="2:21" s="3" customFormat="1" ht="12.75">
      <c r="B6" s="16"/>
      <c r="C6" s="17" t="s">
        <v>28</v>
      </c>
      <c r="D6" s="18"/>
      <c r="E6" s="12"/>
      <c r="F6" s="19"/>
      <c r="G6" s="12"/>
      <c r="H6" s="19"/>
      <c r="I6" s="12"/>
      <c r="J6" s="20"/>
      <c r="K6" s="21"/>
      <c r="L6" s="18"/>
      <c r="M6" s="12"/>
      <c r="N6" s="19"/>
      <c r="O6" s="12"/>
      <c r="P6" s="18"/>
      <c r="Q6" s="12"/>
      <c r="R6" s="19"/>
      <c r="S6" s="12"/>
      <c r="T6" s="19"/>
      <c r="U6" s="12"/>
    </row>
    <row r="7" spans="2:21" ht="12.75" customHeight="1">
      <c r="B7" s="38" t="s">
        <v>17</v>
      </c>
      <c r="C7" s="39"/>
      <c r="D7" s="50" t="s">
        <v>27</v>
      </c>
      <c r="E7" s="7">
        <v>0</v>
      </c>
      <c r="F7" s="2"/>
      <c r="G7" s="7">
        <f aca="true" t="shared" si="0" ref="G7:G17">F7*KOF/1000</f>
        <v>0</v>
      </c>
      <c r="H7" s="2"/>
      <c r="I7" s="7">
        <f aca="true" t="shared" si="1" ref="I7:I17">H7*KOF/1000</f>
        <v>0</v>
      </c>
      <c r="J7" s="2"/>
      <c r="K7" s="7">
        <f aca="true" t="shared" si="2" ref="K7:K17">J7*KOF/1000</f>
        <v>0</v>
      </c>
      <c r="L7" s="2">
        <v>60</v>
      </c>
      <c r="M7" s="7">
        <v>0</v>
      </c>
      <c r="N7" s="2"/>
      <c r="O7" s="7">
        <f>N7*KOF/1000</f>
        <v>0</v>
      </c>
      <c r="P7" s="2">
        <v>60</v>
      </c>
      <c r="Q7" s="7">
        <v>0</v>
      </c>
      <c r="R7" s="2"/>
      <c r="S7" s="7">
        <f>R7*KOF/1000</f>
        <v>0</v>
      </c>
      <c r="T7" s="2"/>
      <c r="U7" s="7">
        <f>T7*KOF/1000</f>
        <v>0</v>
      </c>
    </row>
    <row r="8" spans="2:21" ht="12.75" customHeight="1">
      <c r="B8" s="39" t="s">
        <v>4</v>
      </c>
      <c r="C8" s="49"/>
      <c r="D8" s="51"/>
      <c r="E8" s="7">
        <f aca="true" t="shared" si="3" ref="E8:E17">D8*KOF/1000</f>
        <v>0</v>
      </c>
      <c r="F8" s="2">
        <v>70</v>
      </c>
      <c r="G8" s="7">
        <f t="shared" si="0"/>
        <v>0.21</v>
      </c>
      <c r="H8" s="2"/>
      <c r="I8" s="7">
        <f t="shared" si="1"/>
        <v>0</v>
      </c>
      <c r="J8" s="2"/>
      <c r="K8" s="7">
        <f t="shared" si="2"/>
        <v>0</v>
      </c>
      <c r="M8" s="7">
        <f>L7*KOF/1000</f>
        <v>0.18</v>
      </c>
      <c r="N8" s="2">
        <v>70</v>
      </c>
      <c r="O8" s="7">
        <f>N8*KOF/1000</f>
        <v>0.21</v>
      </c>
      <c r="Q8" s="7">
        <f>P7*KOF/1000</f>
        <v>0.18</v>
      </c>
      <c r="R8" s="2">
        <v>70</v>
      </c>
      <c r="S8" s="7">
        <f>R8*KOF/1000</f>
        <v>0.21</v>
      </c>
      <c r="T8" s="2"/>
      <c r="U8" s="7">
        <f>T8*KOF/1000</f>
        <v>0</v>
      </c>
    </row>
    <row r="9" spans="2:21" ht="12.75" customHeight="1">
      <c r="B9" s="38" t="s">
        <v>13</v>
      </c>
      <c r="C9" s="39"/>
      <c r="D9" s="51"/>
      <c r="E9" s="7">
        <f t="shared" si="3"/>
        <v>0</v>
      </c>
      <c r="F9" s="2"/>
      <c r="G9" s="7">
        <f t="shared" si="0"/>
        <v>0</v>
      </c>
      <c r="H9" s="2">
        <v>80</v>
      </c>
      <c r="I9" s="7">
        <f t="shared" si="1"/>
        <v>0.24</v>
      </c>
      <c r="J9" s="2"/>
      <c r="K9" s="7">
        <f t="shared" si="2"/>
        <v>0</v>
      </c>
      <c r="L9" s="2"/>
      <c r="M9" s="7">
        <f aca="true" t="shared" si="4" ref="M9:M17">L9*KOF/1000</f>
        <v>0</v>
      </c>
      <c r="N9" s="2"/>
      <c r="O9" s="7">
        <f>N9*KOF/1000</f>
        <v>0</v>
      </c>
      <c r="P9" s="2"/>
      <c r="Q9" s="7">
        <f aca="true" t="shared" si="5" ref="Q9:Q17">P9*KOF/1000</f>
        <v>0</v>
      </c>
      <c r="R9" s="2"/>
      <c r="S9" s="7">
        <f>R9*KOF/1000</f>
        <v>0</v>
      </c>
      <c r="T9" s="2">
        <v>80</v>
      </c>
      <c r="U9" s="7">
        <f>T9*KOF/1000</f>
        <v>0.24</v>
      </c>
    </row>
    <row r="10" spans="2:21" ht="12.75" customHeight="1">
      <c r="B10" s="38" t="s">
        <v>3</v>
      </c>
      <c r="C10" s="39"/>
      <c r="D10" s="51"/>
      <c r="E10" s="7">
        <f t="shared" si="3"/>
        <v>0</v>
      </c>
      <c r="F10" s="2"/>
      <c r="G10" s="7">
        <f t="shared" si="0"/>
        <v>0</v>
      </c>
      <c r="H10" s="2"/>
      <c r="I10" s="7">
        <f t="shared" si="1"/>
        <v>0</v>
      </c>
      <c r="J10" s="2">
        <v>70</v>
      </c>
      <c r="K10" s="7">
        <f t="shared" si="2"/>
        <v>0.21</v>
      </c>
      <c r="L10" s="2"/>
      <c r="M10" s="7">
        <f t="shared" si="4"/>
        <v>0</v>
      </c>
      <c r="N10" s="2"/>
      <c r="O10" s="7">
        <f>N10*KOF/1000</f>
        <v>0</v>
      </c>
      <c r="P10" s="2"/>
      <c r="Q10" s="7">
        <f t="shared" si="5"/>
        <v>0</v>
      </c>
      <c r="R10" s="2"/>
      <c r="S10" s="7">
        <f>R10*KOF/1000</f>
        <v>0</v>
      </c>
      <c r="T10" s="2"/>
      <c r="U10" s="7">
        <f>T10*KOF/1000</f>
        <v>0</v>
      </c>
    </row>
    <row r="11" spans="2:21" ht="12.75">
      <c r="B11" s="37" t="s">
        <v>35</v>
      </c>
      <c r="C11" s="42"/>
      <c r="D11" s="51"/>
      <c r="E11" s="7">
        <f t="shared" si="3"/>
        <v>0</v>
      </c>
      <c r="F11" s="1"/>
      <c r="G11" s="7">
        <v>0.25</v>
      </c>
      <c r="H11" s="1"/>
      <c r="I11" s="7"/>
      <c r="J11" s="1"/>
      <c r="K11" s="7">
        <v>0.25</v>
      </c>
      <c r="L11" s="1"/>
      <c r="M11" s="7">
        <f t="shared" si="4"/>
        <v>0</v>
      </c>
      <c r="N11" s="1"/>
      <c r="O11" s="7">
        <v>0.25</v>
      </c>
      <c r="P11" s="1"/>
      <c r="Q11" s="7">
        <f t="shared" si="5"/>
        <v>0</v>
      </c>
      <c r="R11" s="1"/>
      <c r="S11" s="7">
        <v>0.25</v>
      </c>
      <c r="T11" s="1"/>
      <c r="U11" s="7">
        <v>0.25</v>
      </c>
    </row>
    <row r="12" spans="2:21" ht="12.75">
      <c r="B12" s="38" t="s">
        <v>10</v>
      </c>
      <c r="C12" s="39"/>
      <c r="D12" s="51"/>
      <c r="E12" s="7">
        <f t="shared" si="3"/>
        <v>0</v>
      </c>
      <c r="F12" s="2"/>
      <c r="G12" s="7">
        <f t="shared" si="0"/>
        <v>0</v>
      </c>
      <c r="H12" s="2">
        <v>10</v>
      </c>
      <c r="I12" s="7">
        <f t="shared" si="1"/>
        <v>0.03</v>
      </c>
      <c r="J12" s="2"/>
      <c r="K12" s="7">
        <f t="shared" si="2"/>
        <v>0</v>
      </c>
      <c r="L12" s="2"/>
      <c r="M12" s="7">
        <f t="shared" si="4"/>
        <v>0</v>
      </c>
      <c r="N12" s="2"/>
      <c r="O12" s="7">
        <f aca="true" t="shared" si="6" ref="O12:O17">N12*KOF/1000</f>
        <v>0</v>
      </c>
      <c r="P12" s="2"/>
      <c r="Q12" s="7">
        <f t="shared" si="5"/>
        <v>0</v>
      </c>
      <c r="R12" s="2"/>
      <c r="S12" s="7">
        <f aca="true" t="shared" si="7" ref="S12:S17">R12*KOF/1000</f>
        <v>0</v>
      </c>
      <c r="T12" s="2">
        <v>10</v>
      </c>
      <c r="U12" s="7">
        <f aca="true" t="shared" si="8" ref="U12:U17">T12*KOF/1000</f>
        <v>0.03</v>
      </c>
    </row>
    <row r="13" spans="2:21" ht="12.75">
      <c r="B13" s="38" t="s">
        <v>12</v>
      </c>
      <c r="C13" s="39"/>
      <c r="D13" s="51"/>
      <c r="E13" s="7">
        <f t="shared" si="3"/>
        <v>0</v>
      </c>
      <c r="F13" s="2">
        <v>10</v>
      </c>
      <c r="G13" s="7">
        <f t="shared" si="0"/>
        <v>0.03</v>
      </c>
      <c r="H13" s="2"/>
      <c r="I13" s="7">
        <f t="shared" si="1"/>
        <v>0</v>
      </c>
      <c r="J13" s="2">
        <v>10</v>
      </c>
      <c r="K13" s="7">
        <f t="shared" si="2"/>
        <v>0.03</v>
      </c>
      <c r="L13" s="2">
        <v>10</v>
      </c>
      <c r="M13" s="7">
        <f t="shared" si="4"/>
        <v>0.03</v>
      </c>
      <c r="N13" s="2">
        <v>10</v>
      </c>
      <c r="O13" s="7">
        <f t="shared" si="6"/>
        <v>0.03</v>
      </c>
      <c r="P13" s="2">
        <v>10</v>
      </c>
      <c r="Q13" s="7">
        <f t="shared" si="5"/>
        <v>0.03</v>
      </c>
      <c r="R13" s="2">
        <v>10</v>
      </c>
      <c r="S13" s="7">
        <f t="shared" si="7"/>
        <v>0.03</v>
      </c>
      <c r="T13" s="2"/>
      <c r="U13" s="7">
        <f t="shared" si="8"/>
        <v>0</v>
      </c>
    </row>
    <row r="14" spans="2:21" ht="12.75" customHeight="1">
      <c r="B14" s="38" t="s">
        <v>0</v>
      </c>
      <c r="C14" s="39"/>
      <c r="D14" s="51"/>
      <c r="E14" s="7">
        <f t="shared" si="3"/>
        <v>0</v>
      </c>
      <c r="F14" s="2">
        <v>3</v>
      </c>
      <c r="G14" s="7">
        <f t="shared" si="0"/>
        <v>0.009</v>
      </c>
      <c r="H14" s="2">
        <v>3</v>
      </c>
      <c r="I14" s="7">
        <f t="shared" si="1"/>
        <v>0.009</v>
      </c>
      <c r="J14" s="2">
        <v>3</v>
      </c>
      <c r="K14" s="7">
        <f t="shared" si="2"/>
        <v>0.009</v>
      </c>
      <c r="L14" s="2">
        <v>3</v>
      </c>
      <c r="M14" s="7">
        <f t="shared" si="4"/>
        <v>0.009</v>
      </c>
      <c r="N14" s="2">
        <v>3</v>
      </c>
      <c r="O14" s="7">
        <f t="shared" si="6"/>
        <v>0.009</v>
      </c>
      <c r="P14" s="2">
        <v>3</v>
      </c>
      <c r="Q14" s="7">
        <f t="shared" si="5"/>
        <v>0.009</v>
      </c>
      <c r="R14" s="2">
        <v>3</v>
      </c>
      <c r="S14" s="7">
        <f t="shared" si="7"/>
        <v>0.009</v>
      </c>
      <c r="T14" s="2">
        <v>3</v>
      </c>
      <c r="U14" s="7">
        <f t="shared" si="8"/>
        <v>0.009</v>
      </c>
    </row>
    <row r="15" spans="2:21" ht="12.75" customHeight="1">
      <c r="B15" s="38" t="s">
        <v>1</v>
      </c>
      <c r="C15" s="39"/>
      <c r="D15" s="51"/>
      <c r="E15" s="7">
        <f t="shared" si="3"/>
        <v>0</v>
      </c>
      <c r="F15" s="2">
        <v>16</v>
      </c>
      <c r="G15" s="7">
        <f t="shared" si="0"/>
        <v>0.048</v>
      </c>
      <c r="H15" s="2">
        <v>16</v>
      </c>
      <c r="I15" s="7">
        <f t="shared" si="1"/>
        <v>0.048</v>
      </c>
      <c r="J15" s="2">
        <v>16</v>
      </c>
      <c r="K15" s="7">
        <f t="shared" si="2"/>
        <v>0.048</v>
      </c>
      <c r="L15" s="2">
        <v>16</v>
      </c>
      <c r="M15" s="7">
        <f t="shared" si="4"/>
        <v>0.048</v>
      </c>
      <c r="N15" s="2">
        <v>16</v>
      </c>
      <c r="O15" s="7">
        <f t="shared" si="6"/>
        <v>0.048</v>
      </c>
      <c r="P15" s="2">
        <v>16</v>
      </c>
      <c r="Q15" s="7">
        <f t="shared" si="5"/>
        <v>0.048</v>
      </c>
      <c r="R15" s="2">
        <v>16</v>
      </c>
      <c r="S15" s="7">
        <f t="shared" si="7"/>
        <v>0.048</v>
      </c>
      <c r="T15" s="2">
        <v>16</v>
      </c>
      <c r="U15" s="7">
        <f t="shared" si="8"/>
        <v>0.048</v>
      </c>
    </row>
    <row r="16" spans="2:21" ht="12.75">
      <c r="B16" s="38" t="s">
        <v>34</v>
      </c>
      <c r="C16" s="39"/>
      <c r="D16" s="51"/>
      <c r="E16" s="7">
        <f t="shared" si="3"/>
        <v>0</v>
      </c>
      <c r="F16" s="2">
        <v>50</v>
      </c>
      <c r="G16" s="7">
        <f t="shared" si="0"/>
        <v>0.15</v>
      </c>
      <c r="H16" s="2">
        <v>50</v>
      </c>
      <c r="I16" s="7">
        <f t="shared" si="1"/>
        <v>0.15</v>
      </c>
      <c r="J16" s="2">
        <v>50</v>
      </c>
      <c r="K16" s="7">
        <f t="shared" si="2"/>
        <v>0.15</v>
      </c>
      <c r="L16" s="2">
        <v>50</v>
      </c>
      <c r="M16" s="7">
        <f t="shared" si="4"/>
        <v>0.15</v>
      </c>
      <c r="N16" s="2">
        <v>50</v>
      </c>
      <c r="O16" s="7">
        <f t="shared" si="6"/>
        <v>0.15</v>
      </c>
      <c r="P16" s="2">
        <v>50</v>
      </c>
      <c r="Q16" s="7">
        <f t="shared" si="5"/>
        <v>0.15</v>
      </c>
      <c r="R16" s="2">
        <v>50</v>
      </c>
      <c r="S16" s="7">
        <f t="shared" si="7"/>
        <v>0.15</v>
      </c>
      <c r="T16" s="2">
        <v>50</v>
      </c>
      <c r="U16" s="7">
        <f t="shared" si="8"/>
        <v>0.15</v>
      </c>
    </row>
    <row r="17" spans="2:21" ht="12.75" customHeight="1">
      <c r="B17" s="39" t="s">
        <v>6</v>
      </c>
      <c r="C17" s="49"/>
      <c r="D17" s="51"/>
      <c r="E17" s="7">
        <f t="shared" si="3"/>
        <v>0</v>
      </c>
      <c r="F17" s="2">
        <v>30</v>
      </c>
      <c r="G17" s="7">
        <f t="shared" si="0"/>
        <v>0.09</v>
      </c>
      <c r="H17" s="2">
        <v>30</v>
      </c>
      <c r="I17" s="7">
        <f t="shared" si="1"/>
        <v>0.09</v>
      </c>
      <c r="J17" s="2">
        <v>30</v>
      </c>
      <c r="K17" s="7">
        <f t="shared" si="2"/>
        <v>0.09</v>
      </c>
      <c r="L17" s="2">
        <v>30</v>
      </c>
      <c r="M17" s="7">
        <f t="shared" si="4"/>
        <v>0.09</v>
      </c>
      <c r="N17" s="2">
        <v>30</v>
      </c>
      <c r="O17" s="7">
        <f t="shared" si="6"/>
        <v>0.09</v>
      </c>
      <c r="P17" s="2">
        <v>30</v>
      </c>
      <c r="Q17" s="7">
        <f t="shared" si="5"/>
        <v>0.09</v>
      </c>
      <c r="R17" s="2">
        <v>30</v>
      </c>
      <c r="S17" s="7">
        <f t="shared" si="7"/>
        <v>0.09</v>
      </c>
      <c r="T17" s="2">
        <v>30</v>
      </c>
      <c r="U17" s="7">
        <f t="shared" si="8"/>
        <v>0.09</v>
      </c>
    </row>
    <row r="18" spans="2:21" s="3" customFormat="1" ht="12.75">
      <c r="B18" s="15"/>
      <c r="C18" s="22" t="s">
        <v>29</v>
      </c>
      <c r="D18" s="24"/>
      <c r="E18" s="14"/>
      <c r="F18" s="14"/>
      <c r="G18" s="14"/>
      <c r="H18" s="14"/>
      <c r="I18" s="14"/>
      <c r="J18" s="14"/>
      <c r="K18" s="14"/>
      <c r="L18" s="24"/>
      <c r="M18" s="14"/>
      <c r="N18" s="14"/>
      <c r="O18" s="14"/>
      <c r="P18" s="24"/>
      <c r="Q18" s="14"/>
      <c r="R18" s="14"/>
      <c r="S18" s="14"/>
      <c r="T18" s="14"/>
      <c r="U18" s="14"/>
    </row>
    <row r="19" spans="2:21" ht="12.75" customHeight="1">
      <c r="B19" s="44" t="s">
        <v>20</v>
      </c>
      <c r="C19" s="44"/>
      <c r="D19" s="26">
        <v>50</v>
      </c>
      <c r="E19" s="25">
        <f>D19*KOF/1000</f>
        <v>0.15</v>
      </c>
      <c r="F19" s="26">
        <v>50</v>
      </c>
      <c r="G19" s="25">
        <f>F19*KOF/1000</f>
        <v>0.15</v>
      </c>
      <c r="H19" s="25">
        <v>50</v>
      </c>
      <c r="I19" s="25">
        <f>H19*KOF/1000</f>
        <v>0.15</v>
      </c>
      <c r="J19" s="26">
        <v>50</v>
      </c>
      <c r="K19" s="25">
        <f>J19*KOF/1000</f>
        <v>0.15</v>
      </c>
      <c r="L19" s="26">
        <v>50</v>
      </c>
      <c r="M19" s="25">
        <f>L19*KOF/1000</f>
        <v>0.15</v>
      </c>
      <c r="N19" s="1">
        <v>50</v>
      </c>
      <c r="O19" s="7">
        <f aca="true" t="shared" si="9" ref="O19:O27">N19*KOF/1000</f>
        <v>0.15</v>
      </c>
      <c r="P19" s="1">
        <v>50</v>
      </c>
      <c r="Q19" s="7">
        <f>P19*KOF/1000</f>
        <v>0.15</v>
      </c>
      <c r="R19" s="1">
        <v>50</v>
      </c>
      <c r="S19" s="7">
        <f>R19*KOF/1000</f>
        <v>0.15</v>
      </c>
      <c r="T19" s="65" t="s">
        <v>50</v>
      </c>
      <c r="U19" s="60"/>
    </row>
    <row r="20" spans="2:21" ht="12.75" customHeight="1">
      <c r="B20" s="42" t="s">
        <v>0</v>
      </c>
      <c r="C20" s="48"/>
      <c r="D20" s="1">
        <v>3</v>
      </c>
      <c r="E20" s="7">
        <f>D20*KOF/1000</f>
        <v>0.009</v>
      </c>
      <c r="F20" s="2">
        <v>3</v>
      </c>
      <c r="G20" s="7">
        <f aca="true" t="shared" si="10" ref="G20:G27">F20*KOF/1000</f>
        <v>0.009</v>
      </c>
      <c r="H20" s="2">
        <v>3</v>
      </c>
      <c r="I20" s="7">
        <f aca="true" t="shared" si="11" ref="I20:I27">H20*KOF/1000</f>
        <v>0.009</v>
      </c>
      <c r="J20" s="2">
        <v>3</v>
      </c>
      <c r="K20" s="7">
        <f aca="true" t="shared" si="12" ref="K20:K27">J20*KOF/1000</f>
        <v>0.009</v>
      </c>
      <c r="L20" s="1">
        <v>3</v>
      </c>
      <c r="M20" s="7">
        <f>L20*KOF/1000</f>
        <v>0.009</v>
      </c>
      <c r="N20" s="2">
        <v>3</v>
      </c>
      <c r="O20" s="7">
        <f t="shared" si="9"/>
        <v>0.009</v>
      </c>
      <c r="P20" s="1">
        <v>3</v>
      </c>
      <c r="Q20" s="7">
        <f>P20*KOF/1000</f>
        <v>0.009</v>
      </c>
      <c r="R20" s="2">
        <v>3</v>
      </c>
      <c r="S20" s="7">
        <f aca="true" t="shared" si="13" ref="S20:S27">R20*KOF/1000</f>
        <v>0.009</v>
      </c>
      <c r="T20" s="61"/>
      <c r="U20" s="62"/>
    </row>
    <row r="21" spans="2:21" ht="12.75" customHeight="1">
      <c r="B21" s="42" t="s">
        <v>1</v>
      </c>
      <c r="C21" s="48"/>
      <c r="D21" s="1">
        <v>16</v>
      </c>
      <c r="E21" s="7">
        <f>D21*KOF/1000</f>
        <v>0.048</v>
      </c>
      <c r="F21" s="2">
        <v>16</v>
      </c>
      <c r="G21" s="7">
        <f t="shared" si="10"/>
        <v>0.048</v>
      </c>
      <c r="H21" s="2">
        <v>16</v>
      </c>
      <c r="I21" s="7">
        <f t="shared" si="11"/>
        <v>0.048</v>
      </c>
      <c r="J21" s="2">
        <v>16</v>
      </c>
      <c r="K21" s="7">
        <f t="shared" si="12"/>
        <v>0.048</v>
      </c>
      <c r="L21" s="1">
        <v>16</v>
      </c>
      <c r="M21" s="7">
        <f>L21*KOF/1000</f>
        <v>0.048</v>
      </c>
      <c r="N21" s="2">
        <v>16</v>
      </c>
      <c r="O21" s="7">
        <f t="shared" si="9"/>
        <v>0.048</v>
      </c>
      <c r="P21" s="1">
        <v>16</v>
      </c>
      <c r="Q21" s="7">
        <f>P21*KOF/1000</f>
        <v>0.048</v>
      </c>
      <c r="R21" s="2">
        <v>16</v>
      </c>
      <c r="S21" s="7">
        <f t="shared" si="13"/>
        <v>0.048</v>
      </c>
      <c r="T21" s="61"/>
      <c r="U21" s="62"/>
    </row>
    <row r="22" spans="2:21" ht="12.75" customHeight="1">
      <c r="B22" s="41" t="s">
        <v>24</v>
      </c>
      <c r="C22" s="41"/>
      <c r="D22" s="1">
        <v>50</v>
      </c>
      <c r="E22" s="7">
        <f>D22*KOF/1000</f>
        <v>0.15</v>
      </c>
      <c r="F22" s="1">
        <v>50</v>
      </c>
      <c r="G22" s="7">
        <f t="shared" si="10"/>
        <v>0.15</v>
      </c>
      <c r="H22" s="1">
        <v>50</v>
      </c>
      <c r="I22" s="7">
        <f t="shared" si="11"/>
        <v>0.15</v>
      </c>
      <c r="J22" s="1">
        <v>50</v>
      </c>
      <c r="K22" s="7">
        <f t="shared" si="12"/>
        <v>0.15</v>
      </c>
      <c r="L22" s="1">
        <v>50</v>
      </c>
      <c r="M22" s="7">
        <f>L22*KOF/1000</f>
        <v>0.15</v>
      </c>
      <c r="N22" s="1">
        <v>50</v>
      </c>
      <c r="O22" s="7">
        <f t="shared" si="9"/>
        <v>0.15</v>
      </c>
      <c r="P22" s="1">
        <v>50</v>
      </c>
      <c r="Q22" s="7">
        <f>P22*KOF/1000</f>
        <v>0.15</v>
      </c>
      <c r="R22" s="1">
        <v>50</v>
      </c>
      <c r="S22" s="7">
        <f t="shared" si="13"/>
        <v>0.15</v>
      </c>
      <c r="T22" s="61"/>
      <c r="U22" s="62"/>
    </row>
    <row r="23" spans="2:21" ht="12.75" customHeight="1">
      <c r="B23" s="42" t="s">
        <v>14</v>
      </c>
      <c r="C23" s="48"/>
      <c r="D23" s="1">
        <v>30</v>
      </c>
      <c r="E23" s="7">
        <v>0.3</v>
      </c>
      <c r="F23" s="2"/>
      <c r="G23" s="7">
        <f t="shared" si="10"/>
        <v>0</v>
      </c>
      <c r="H23" s="2"/>
      <c r="I23" s="7">
        <f t="shared" si="11"/>
        <v>0</v>
      </c>
      <c r="J23" s="2"/>
      <c r="K23" s="7">
        <f t="shared" si="12"/>
        <v>0</v>
      </c>
      <c r="L23" s="1">
        <v>30</v>
      </c>
      <c r="M23" s="7">
        <v>0.3</v>
      </c>
      <c r="N23" s="2"/>
      <c r="O23" s="7">
        <f t="shared" si="9"/>
        <v>0</v>
      </c>
      <c r="P23" s="1">
        <v>30</v>
      </c>
      <c r="Q23" s="7">
        <v>0.3</v>
      </c>
      <c r="R23" s="2"/>
      <c r="S23" s="7">
        <f t="shared" si="13"/>
        <v>0</v>
      </c>
      <c r="T23" s="61"/>
      <c r="U23" s="62"/>
    </row>
    <row r="24" spans="2:21" s="3" customFormat="1" ht="12.75" customHeight="1">
      <c r="B24" s="37" t="s">
        <v>21</v>
      </c>
      <c r="C24" s="37"/>
      <c r="D24" s="1"/>
      <c r="E24" s="7">
        <f>D24*KOF/1000</f>
        <v>0</v>
      </c>
      <c r="F24" s="2">
        <v>50</v>
      </c>
      <c r="G24" s="7">
        <f t="shared" si="10"/>
        <v>0.15</v>
      </c>
      <c r="H24" s="2"/>
      <c r="I24" s="7">
        <f t="shared" si="11"/>
        <v>0</v>
      </c>
      <c r="J24" s="2"/>
      <c r="K24" s="7">
        <f t="shared" si="12"/>
        <v>0</v>
      </c>
      <c r="L24" s="1"/>
      <c r="M24" s="7">
        <f>L24*KOF/1000</f>
        <v>0</v>
      </c>
      <c r="N24" s="2">
        <v>50</v>
      </c>
      <c r="O24" s="7">
        <f t="shared" si="9"/>
        <v>0.15</v>
      </c>
      <c r="P24" s="1"/>
      <c r="Q24" s="7">
        <f>P24*KOF/1000</f>
        <v>0</v>
      </c>
      <c r="R24" s="2">
        <v>50</v>
      </c>
      <c r="S24" s="7">
        <f t="shared" si="13"/>
        <v>0.15</v>
      </c>
      <c r="T24" s="61"/>
      <c r="U24" s="62"/>
    </row>
    <row r="25" spans="2:21" s="3" customFormat="1" ht="12.75" customHeight="1">
      <c r="B25" s="37" t="s">
        <v>25</v>
      </c>
      <c r="C25" s="37"/>
      <c r="D25" s="1"/>
      <c r="E25" s="7">
        <f>D25*KOF/1000</f>
        <v>0</v>
      </c>
      <c r="F25" s="2"/>
      <c r="G25" s="7">
        <f t="shared" si="10"/>
        <v>0</v>
      </c>
      <c r="H25" s="2">
        <v>50</v>
      </c>
      <c r="I25" s="7">
        <f t="shared" si="11"/>
        <v>0.15</v>
      </c>
      <c r="J25" s="2"/>
      <c r="K25" s="7">
        <f t="shared" si="12"/>
        <v>0</v>
      </c>
      <c r="L25" s="1"/>
      <c r="M25" s="7">
        <f>L25*KOF/1000</f>
        <v>0</v>
      </c>
      <c r="N25" s="2"/>
      <c r="O25" s="7">
        <f t="shared" si="9"/>
        <v>0</v>
      </c>
      <c r="P25" s="1"/>
      <c r="Q25" s="7">
        <f>P25*KOF/1000</f>
        <v>0</v>
      </c>
      <c r="R25" s="2"/>
      <c r="S25" s="7">
        <f t="shared" si="13"/>
        <v>0</v>
      </c>
      <c r="T25" s="61"/>
      <c r="U25" s="62"/>
    </row>
    <row r="26" spans="2:21" ht="12.75" customHeight="1">
      <c r="B26" s="37" t="s">
        <v>9</v>
      </c>
      <c r="C26" s="37"/>
      <c r="D26" s="6"/>
      <c r="E26" s="7">
        <f>D26*KOF/1000</f>
        <v>0</v>
      </c>
      <c r="F26" s="4"/>
      <c r="G26" s="7">
        <f t="shared" si="10"/>
        <v>0</v>
      </c>
      <c r="H26" s="4"/>
      <c r="I26" s="7">
        <f t="shared" si="11"/>
        <v>0</v>
      </c>
      <c r="J26" s="4">
        <v>50</v>
      </c>
      <c r="K26" s="7">
        <f t="shared" si="12"/>
        <v>0.15</v>
      </c>
      <c r="L26" s="6"/>
      <c r="M26" s="7">
        <f>L26*KOF/1000</f>
        <v>0</v>
      </c>
      <c r="N26" s="4"/>
      <c r="O26" s="7">
        <f t="shared" si="9"/>
        <v>0</v>
      </c>
      <c r="P26" s="6"/>
      <c r="Q26" s="7">
        <f>P26*KOF/1000</f>
        <v>0</v>
      </c>
      <c r="R26" s="4"/>
      <c r="S26" s="7">
        <f t="shared" si="13"/>
        <v>0</v>
      </c>
      <c r="T26" s="61"/>
      <c r="U26" s="62"/>
    </row>
    <row r="27" spans="2:21" ht="12.75">
      <c r="B27" s="37" t="s">
        <v>32</v>
      </c>
      <c r="C27" s="37"/>
      <c r="D27" s="6">
        <v>10</v>
      </c>
      <c r="E27" s="7">
        <f>D27*KOF/1000</f>
        <v>0.03</v>
      </c>
      <c r="F27" s="4">
        <v>10</v>
      </c>
      <c r="G27" s="7">
        <f t="shared" si="10"/>
        <v>0.03</v>
      </c>
      <c r="H27" s="4">
        <v>10</v>
      </c>
      <c r="I27" s="7">
        <f t="shared" si="11"/>
        <v>0.03</v>
      </c>
      <c r="J27" s="4">
        <v>10</v>
      </c>
      <c r="K27" s="7">
        <f t="shared" si="12"/>
        <v>0.03</v>
      </c>
      <c r="L27" s="6">
        <v>10</v>
      </c>
      <c r="M27" s="7">
        <f>L27*KOF/1000</f>
        <v>0.03</v>
      </c>
      <c r="N27" s="4">
        <v>10</v>
      </c>
      <c r="O27" s="7">
        <f t="shared" si="9"/>
        <v>0.03</v>
      </c>
      <c r="P27" s="6">
        <v>10</v>
      </c>
      <c r="Q27" s="7">
        <f>P27*KOF/1000</f>
        <v>0.03</v>
      </c>
      <c r="R27" s="4">
        <v>10</v>
      </c>
      <c r="S27" s="7">
        <f t="shared" si="13"/>
        <v>0.03</v>
      </c>
      <c r="T27" s="61"/>
      <c r="U27" s="62"/>
    </row>
    <row r="28" spans="2:21" s="3" customFormat="1" ht="12.75">
      <c r="B28" s="55" t="s">
        <v>30</v>
      </c>
      <c r="C28" s="56"/>
      <c r="D28" s="13"/>
      <c r="E28" s="14"/>
      <c r="F28" s="14"/>
      <c r="G28" s="14"/>
      <c r="H28" s="14"/>
      <c r="I28" s="14"/>
      <c r="J28" s="14"/>
      <c r="K28" s="14"/>
      <c r="L28" s="13"/>
      <c r="M28" s="14"/>
      <c r="N28" s="14"/>
      <c r="O28" s="14"/>
      <c r="P28" s="13"/>
      <c r="Q28" s="14"/>
      <c r="R28" s="14"/>
      <c r="S28" s="14"/>
      <c r="T28" s="61"/>
      <c r="U28" s="62"/>
    </row>
    <row r="29" spans="2:21" ht="12.75">
      <c r="B29" s="38" t="s">
        <v>16</v>
      </c>
      <c r="C29" s="38"/>
      <c r="D29" s="1">
        <v>40</v>
      </c>
      <c r="E29" s="7">
        <f>D29*KOF/1000</f>
        <v>0.12</v>
      </c>
      <c r="F29" s="2"/>
      <c r="G29" s="7">
        <f>F29*KOF/1000</f>
        <v>0</v>
      </c>
      <c r="H29" s="2">
        <v>40</v>
      </c>
      <c r="I29" s="7">
        <f>H29*KOF/1000</f>
        <v>0.12</v>
      </c>
      <c r="J29" s="2"/>
      <c r="K29" s="7">
        <f>J29*KOF/1000</f>
        <v>0</v>
      </c>
      <c r="L29" s="1">
        <v>40</v>
      </c>
      <c r="M29" s="7">
        <f>L29*KOF/1000</f>
        <v>0.12</v>
      </c>
      <c r="N29" s="2"/>
      <c r="O29" s="7">
        <f>N29*KOF/1000</f>
        <v>0</v>
      </c>
      <c r="P29" s="1">
        <v>40</v>
      </c>
      <c r="Q29" s="7">
        <f>P29*KOF/1000</f>
        <v>0.12</v>
      </c>
      <c r="R29" s="2"/>
      <c r="S29" s="7">
        <f>R29*KOF/1000</f>
        <v>0</v>
      </c>
      <c r="T29" s="63"/>
      <c r="U29" s="64"/>
    </row>
    <row r="30" spans="2:21" ht="12.75">
      <c r="B30" s="38" t="s">
        <v>15</v>
      </c>
      <c r="C30" s="38"/>
      <c r="D30" s="1"/>
      <c r="E30" s="7">
        <f>D30*KOF/1000</f>
        <v>0</v>
      </c>
      <c r="F30" s="2">
        <v>40</v>
      </c>
      <c r="G30" s="7">
        <f>F30*KOF/1000</f>
        <v>0.12</v>
      </c>
      <c r="H30" s="2"/>
      <c r="I30" s="7">
        <f>H30*KOF/1000</f>
        <v>0</v>
      </c>
      <c r="J30" s="2">
        <v>40</v>
      </c>
      <c r="K30" s="7">
        <f>J30*KOF/1000</f>
        <v>0.12</v>
      </c>
      <c r="L30" s="1"/>
      <c r="M30" s="7">
        <f>L30*KOF/1000</f>
        <v>0</v>
      </c>
      <c r="N30" s="2">
        <v>40</v>
      </c>
      <c r="O30" s="7">
        <f>N30*KOF/1000</f>
        <v>0.12</v>
      </c>
      <c r="P30" s="1"/>
      <c r="Q30" s="7">
        <f>P30*KOF/1000</f>
        <v>0</v>
      </c>
      <c r="R30" s="2">
        <v>40</v>
      </c>
      <c r="S30" s="7">
        <f>R30*KOF/1000</f>
        <v>0.12</v>
      </c>
      <c r="T30" s="2"/>
      <c r="U30" s="7"/>
    </row>
    <row r="31" spans="2:21" s="3" customFormat="1" ht="12.75" customHeight="1">
      <c r="B31" s="55" t="s">
        <v>31</v>
      </c>
      <c r="C31" s="56"/>
      <c r="D31" s="13"/>
      <c r="E31" s="14"/>
      <c r="F31" s="14"/>
      <c r="G31" s="14"/>
      <c r="H31" s="14"/>
      <c r="I31" s="14"/>
      <c r="J31" s="14"/>
      <c r="K31" s="14"/>
      <c r="L31" s="13"/>
      <c r="M31" s="14"/>
      <c r="N31" s="14"/>
      <c r="O31" s="14"/>
      <c r="P31" s="13"/>
      <c r="Q31" s="14"/>
      <c r="R31" s="14"/>
      <c r="S31" s="14"/>
      <c r="T31" s="14"/>
      <c r="U31" s="14"/>
    </row>
    <row r="32" spans="2:21" ht="12.75" customHeight="1">
      <c r="B32" s="37" t="s">
        <v>11</v>
      </c>
      <c r="C32" s="37"/>
      <c r="D32" s="1">
        <v>100</v>
      </c>
      <c r="E32" s="7">
        <f aca="true" t="shared" si="14" ref="E32:E44">D32*KOF/1000</f>
        <v>0.3</v>
      </c>
      <c r="F32" s="30" t="s">
        <v>39</v>
      </c>
      <c r="G32" s="7"/>
      <c r="H32" s="2"/>
      <c r="I32" s="7">
        <f aca="true" t="shared" si="15" ref="I32:I44">H32*KOF/1000</f>
        <v>0</v>
      </c>
      <c r="J32" s="2"/>
      <c r="K32" s="7">
        <f aca="true" t="shared" si="16" ref="K32:K44">J32*KOF/1000</f>
        <v>0</v>
      </c>
      <c r="L32" s="1">
        <v>100</v>
      </c>
      <c r="M32" s="7">
        <f aca="true" t="shared" si="17" ref="M32:M44">L32*KOF/1000</f>
        <v>0.3</v>
      </c>
      <c r="N32" s="2"/>
      <c r="O32" s="7">
        <f aca="true" t="shared" si="18" ref="O32:O44">N32*KOF/1000</f>
        <v>0</v>
      </c>
      <c r="P32" s="1">
        <v>100</v>
      </c>
      <c r="Q32" s="7">
        <f aca="true" t="shared" si="19" ref="Q32:Q44">P32*KOF/1000</f>
        <v>0.3</v>
      </c>
      <c r="R32" s="2"/>
      <c r="S32" s="7">
        <f aca="true" t="shared" si="20" ref="S32:S44">R32*KOF/1000</f>
        <v>0</v>
      </c>
      <c r="T32" s="2"/>
      <c r="U32" s="7">
        <f aca="true" t="shared" si="21" ref="U32:U44">T32*KOF/1000</f>
        <v>0</v>
      </c>
    </row>
    <row r="33" spans="2:21" ht="12.75" customHeight="1">
      <c r="B33" s="44" t="s">
        <v>7</v>
      </c>
      <c r="C33" s="44"/>
      <c r="D33" s="26"/>
      <c r="E33" s="25">
        <f t="shared" si="14"/>
        <v>0</v>
      </c>
      <c r="F33" s="31"/>
      <c r="G33" s="25"/>
      <c r="H33" s="25"/>
      <c r="I33" s="25">
        <f t="shared" si="15"/>
        <v>0</v>
      </c>
      <c r="J33" s="25"/>
      <c r="K33" s="25">
        <f t="shared" si="16"/>
        <v>0</v>
      </c>
      <c r="L33" s="26"/>
      <c r="M33" s="25">
        <f t="shared" si="17"/>
        <v>0</v>
      </c>
      <c r="N33" s="25">
        <v>60</v>
      </c>
      <c r="O33" s="25">
        <f t="shared" si="18"/>
        <v>0.18</v>
      </c>
      <c r="P33" s="26"/>
      <c r="Q33" s="25">
        <f t="shared" si="19"/>
        <v>0</v>
      </c>
      <c r="R33" s="25">
        <v>60</v>
      </c>
      <c r="S33" s="25">
        <f t="shared" si="20"/>
        <v>0.18</v>
      </c>
      <c r="T33" s="25"/>
      <c r="U33" s="25">
        <f t="shared" si="21"/>
        <v>0</v>
      </c>
    </row>
    <row r="34" spans="2:21" ht="12.75" customHeight="1">
      <c r="B34" s="37" t="s">
        <v>5</v>
      </c>
      <c r="C34" s="37"/>
      <c r="D34" s="1"/>
      <c r="E34" s="7">
        <f t="shared" si="14"/>
        <v>0</v>
      </c>
      <c r="F34" s="31"/>
      <c r="G34" s="7"/>
      <c r="H34" s="2">
        <v>80</v>
      </c>
      <c r="I34" s="7">
        <f t="shared" si="15"/>
        <v>0.24</v>
      </c>
      <c r="J34" s="2"/>
      <c r="K34" s="7">
        <f t="shared" si="16"/>
        <v>0</v>
      </c>
      <c r="L34" s="1"/>
      <c r="M34" s="7">
        <f t="shared" si="17"/>
        <v>0</v>
      </c>
      <c r="N34" s="2"/>
      <c r="O34" s="7">
        <f t="shared" si="18"/>
        <v>0</v>
      </c>
      <c r="P34" s="1"/>
      <c r="Q34" s="7">
        <f t="shared" si="19"/>
        <v>0</v>
      </c>
      <c r="R34" s="2"/>
      <c r="S34" s="7">
        <f t="shared" si="20"/>
        <v>0</v>
      </c>
      <c r="T34" s="2"/>
      <c r="U34" s="7">
        <f t="shared" si="21"/>
        <v>0</v>
      </c>
    </row>
    <row r="35" spans="2:21" ht="12.75" customHeight="1">
      <c r="B35" s="37" t="s">
        <v>4</v>
      </c>
      <c r="C35" s="37"/>
      <c r="D35" s="1"/>
      <c r="E35" s="7">
        <f t="shared" si="14"/>
        <v>0</v>
      </c>
      <c r="F35" s="31"/>
      <c r="G35" s="7"/>
      <c r="H35" s="2"/>
      <c r="I35" s="7">
        <f t="shared" si="15"/>
        <v>0</v>
      </c>
      <c r="J35" s="2">
        <v>80</v>
      </c>
      <c r="K35" s="7">
        <f t="shared" si="16"/>
        <v>0.24</v>
      </c>
      <c r="L35" s="1"/>
      <c r="M35" s="7">
        <f t="shared" si="17"/>
        <v>0</v>
      </c>
      <c r="N35" s="2"/>
      <c r="O35" s="7">
        <f t="shared" si="18"/>
        <v>0</v>
      </c>
      <c r="P35" s="1"/>
      <c r="Q35" s="7">
        <f t="shared" si="19"/>
        <v>0</v>
      </c>
      <c r="R35" s="2"/>
      <c r="S35" s="7">
        <f t="shared" si="20"/>
        <v>0</v>
      </c>
      <c r="T35" s="2">
        <v>80</v>
      </c>
      <c r="U35" s="7">
        <f t="shared" si="21"/>
        <v>0.24</v>
      </c>
    </row>
    <row r="36" spans="2:21" ht="12.75" customHeight="1">
      <c r="B36" s="37" t="s">
        <v>37</v>
      </c>
      <c r="C36" s="37"/>
      <c r="D36" s="1">
        <v>50</v>
      </c>
      <c r="E36" s="7">
        <f t="shared" si="14"/>
        <v>0.15</v>
      </c>
      <c r="F36" s="31"/>
      <c r="G36" s="7"/>
      <c r="H36" s="2">
        <v>50</v>
      </c>
      <c r="I36" s="7">
        <f t="shared" si="15"/>
        <v>0.15</v>
      </c>
      <c r="J36" s="2"/>
      <c r="K36" s="7">
        <f t="shared" si="16"/>
        <v>0</v>
      </c>
      <c r="L36" s="1">
        <v>50</v>
      </c>
      <c r="M36" s="7">
        <f t="shared" si="17"/>
        <v>0.15</v>
      </c>
      <c r="N36" s="2"/>
      <c r="O36" s="7">
        <f t="shared" si="18"/>
        <v>0</v>
      </c>
      <c r="P36" s="1">
        <v>50</v>
      </c>
      <c r="Q36" s="7">
        <f t="shared" si="19"/>
        <v>0.15</v>
      </c>
      <c r="R36" s="2"/>
      <c r="S36" s="7">
        <f t="shared" si="20"/>
        <v>0</v>
      </c>
      <c r="T36" s="2"/>
      <c r="U36" s="7">
        <f t="shared" si="21"/>
        <v>0</v>
      </c>
    </row>
    <row r="37" spans="2:21" ht="12.75" customHeight="1">
      <c r="B37" s="37" t="s">
        <v>8</v>
      </c>
      <c r="C37" s="37"/>
      <c r="D37" s="1"/>
      <c r="E37" s="7">
        <f t="shared" si="14"/>
        <v>0</v>
      </c>
      <c r="F37" s="31"/>
      <c r="G37" s="7"/>
      <c r="H37" s="2"/>
      <c r="I37" s="7">
        <f t="shared" si="15"/>
        <v>0</v>
      </c>
      <c r="J37" s="2"/>
      <c r="K37" s="7">
        <f>J37*KOF/1000</f>
        <v>0</v>
      </c>
      <c r="L37" s="1"/>
      <c r="M37" s="7">
        <f t="shared" si="17"/>
        <v>0</v>
      </c>
      <c r="N37" s="2">
        <v>50</v>
      </c>
      <c r="O37" s="7">
        <f t="shared" si="18"/>
        <v>0.15</v>
      </c>
      <c r="P37" s="1"/>
      <c r="Q37" s="7">
        <f t="shared" si="19"/>
        <v>0</v>
      </c>
      <c r="R37" s="2">
        <v>50</v>
      </c>
      <c r="S37" s="7">
        <f t="shared" si="20"/>
        <v>0.15</v>
      </c>
      <c r="T37" s="2"/>
      <c r="U37" s="7">
        <f t="shared" si="21"/>
        <v>0</v>
      </c>
    </row>
    <row r="38" spans="2:21" ht="12.75" customHeight="1">
      <c r="B38" s="37" t="s">
        <v>2</v>
      </c>
      <c r="C38" s="37"/>
      <c r="D38" s="1"/>
      <c r="E38" s="7">
        <f t="shared" si="14"/>
        <v>0</v>
      </c>
      <c r="F38" s="31"/>
      <c r="G38" s="7"/>
      <c r="H38" s="2"/>
      <c r="I38" s="7">
        <f t="shared" si="15"/>
        <v>0</v>
      </c>
      <c r="J38" s="2">
        <v>50</v>
      </c>
      <c r="K38" s="7">
        <f t="shared" si="16"/>
        <v>0.15</v>
      </c>
      <c r="L38" s="1"/>
      <c r="M38" s="7">
        <f t="shared" si="17"/>
        <v>0</v>
      </c>
      <c r="N38" s="2"/>
      <c r="O38" s="7">
        <f t="shared" si="18"/>
        <v>0</v>
      </c>
      <c r="P38" s="1"/>
      <c r="Q38" s="7">
        <f t="shared" si="19"/>
        <v>0</v>
      </c>
      <c r="R38" s="2"/>
      <c r="S38" s="7">
        <f t="shared" si="20"/>
        <v>0</v>
      </c>
      <c r="T38" s="2">
        <v>50</v>
      </c>
      <c r="U38" s="7">
        <f t="shared" si="21"/>
        <v>0.15</v>
      </c>
    </row>
    <row r="39" spans="2:21" ht="12.75">
      <c r="B39" s="37" t="s">
        <v>33</v>
      </c>
      <c r="C39" s="37"/>
      <c r="D39" s="1">
        <v>10</v>
      </c>
      <c r="E39" s="7">
        <f t="shared" si="14"/>
        <v>0.03</v>
      </c>
      <c r="F39" s="31"/>
      <c r="G39" s="7"/>
      <c r="H39" s="2">
        <v>10</v>
      </c>
      <c r="I39" s="7">
        <f t="shared" si="15"/>
        <v>0.03</v>
      </c>
      <c r="J39" s="2">
        <v>10</v>
      </c>
      <c r="K39" s="7">
        <f t="shared" si="16"/>
        <v>0.03</v>
      </c>
      <c r="L39" s="1">
        <v>10</v>
      </c>
      <c r="M39" s="7">
        <f t="shared" si="17"/>
        <v>0.03</v>
      </c>
      <c r="N39" s="2">
        <v>10</v>
      </c>
      <c r="O39" s="7">
        <f t="shared" si="18"/>
        <v>0.03</v>
      </c>
      <c r="P39" s="1">
        <v>10</v>
      </c>
      <c r="Q39" s="7">
        <f t="shared" si="19"/>
        <v>0.03</v>
      </c>
      <c r="R39" s="2">
        <v>10</v>
      </c>
      <c r="S39" s="7">
        <f t="shared" si="20"/>
        <v>0.03</v>
      </c>
      <c r="T39" s="2">
        <v>10</v>
      </c>
      <c r="U39" s="7">
        <f t="shared" si="21"/>
        <v>0.03</v>
      </c>
    </row>
    <row r="40" spans="2:21" ht="12.75">
      <c r="B40" s="37" t="s">
        <v>0</v>
      </c>
      <c r="C40" s="37"/>
      <c r="D40" s="1">
        <v>5</v>
      </c>
      <c r="E40" s="7">
        <f t="shared" si="14"/>
        <v>0.015</v>
      </c>
      <c r="F40" s="31"/>
      <c r="G40" s="7"/>
      <c r="H40" s="2">
        <v>5</v>
      </c>
      <c r="I40" s="7">
        <f t="shared" si="15"/>
        <v>0.015</v>
      </c>
      <c r="J40" s="2">
        <v>5</v>
      </c>
      <c r="K40" s="7">
        <f t="shared" si="16"/>
        <v>0.015</v>
      </c>
      <c r="L40" s="1">
        <v>5</v>
      </c>
      <c r="M40" s="7">
        <f t="shared" si="17"/>
        <v>0.015</v>
      </c>
      <c r="N40" s="2">
        <v>5</v>
      </c>
      <c r="O40" s="7">
        <f t="shared" si="18"/>
        <v>0.015</v>
      </c>
      <c r="P40" s="1">
        <v>5</v>
      </c>
      <c r="Q40" s="7">
        <f t="shared" si="19"/>
        <v>0.015</v>
      </c>
      <c r="R40" s="2">
        <v>5</v>
      </c>
      <c r="S40" s="7">
        <f t="shared" si="20"/>
        <v>0.015</v>
      </c>
      <c r="T40" s="2">
        <v>5</v>
      </c>
      <c r="U40" s="7">
        <f t="shared" si="21"/>
        <v>0.015</v>
      </c>
    </row>
    <row r="41" spans="2:21" ht="12.75" customHeight="1">
      <c r="B41" s="37" t="s">
        <v>1</v>
      </c>
      <c r="C41" s="37"/>
      <c r="D41" s="1">
        <v>16</v>
      </c>
      <c r="E41" s="7">
        <f t="shared" si="14"/>
        <v>0.048</v>
      </c>
      <c r="F41" s="31"/>
      <c r="G41" s="7"/>
      <c r="H41" s="2">
        <v>16</v>
      </c>
      <c r="I41" s="7">
        <f t="shared" si="15"/>
        <v>0.048</v>
      </c>
      <c r="J41" s="2">
        <v>16</v>
      </c>
      <c r="K41" s="7">
        <f t="shared" si="16"/>
        <v>0.048</v>
      </c>
      <c r="L41" s="1">
        <v>16</v>
      </c>
      <c r="M41" s="7">
        <f t="shared" si="17"/>
        <v>0.048</v>
      </c>
      <c r="N41" s="2">
        <v>16</v>
      </c>
      <c r="O41" s="7">
        <f t="shared" si="18"/>
        <v>0.048</v>
      </c>
      <c r="P41" s="1">
        <v>16</v>
      </c>
      <c r="Q41" s="7">
        <f t="shared" si="19"/>
        <v>0.048</v>
      </c>
      <c r="R41" s="2">
        <v>16</v>
      </c>
      <c r="S41" s="7">
        <f t="shared" si="20"/>
        <v>0.048</v>
      </c>
      <c r="T41" s="2">
        <v>16</v>
      </c>
      <c r="U41" s="7">
        <f t="shared" si="21"/>
        <v>0.048</v>
      </c>
    </row>
    <row r="42" spans="2:21" ht="12.75" customHeight="1">
      <c r="B42" s="41" t="s">
        <v>24</v>
      </c>
      <c r="C42" s="41"/>
      <c r="D42" s="1">
        <v>50</v>
      </c>
      <c r="E42" s="7">
        <f t="shared" si="14"/>
        <v>0.15</v>
      </c>
      <c r="F42" s="31"/>
      <c r="G42" s="7"/>
      <c r="H42" s="2">
        <v>50</v>
      </c>
      <c r="I42" s="7">
        <f t="shared" si="15"/>
        <v>0.15</v>
      </c>
      <c r="J42" s="2">
        <v>50</v>
      </c>
      <c r="K42" s="7">
        <f t="shared" si="16"/>
        <v>0.15</v>
      </c>
      <c r="L42" s="1">
        <v>50</v>
      </c>
      <c r="M42" s="7">
        <f t="shared" si="17"/>
        <v>0.15</v>
      </c>
      <c r="N42" s="1">
        <v>50</v>
      </c>
      <c r="O42" s="7">
        <f t="shared" si="18"/>
        <v>0.15</v>
      </c>
      <c r="P42" s="1">
        <v>50</v>
      </c>
      <c r="Q42" s="7">
        <f t="shared" si="19"/>
        <v>0.15</v>
      </c>
      <c r="R42" s="1">
        <v>50</v>
      </c>
      <c r="S42" s="7">
        <f t="shared" si="20"/>
        <v>0.15</v>
      </c>
      <c r="T42" s="2">
        <v>50</v>
      </c>
      <c r="U42" s="7">
        <f t="shared" si="21"/>
        <v>0.15</v>
      </c>
    </row>
    <row r="43" spans="2:21" ht="12.75" customHeight="1">
      <c r="B43" s="57" t="s">
        <v>38</v>
      </c>
      <c r="C43" s="58"/>
      <c r="D43" s="26"/>
      <c r="E43" s="25">
        <f t="shared" si="14"/>
        <v>0</v>
      </c>
      <c r="F43" s="31"/>
      <c r="G43" s="25"/>
      <c r="H43" s="25"/>
      <c r="I43" s="25">
        <f t="shared" si="15"/>
        <v>0</v>
      </c>
      <c r="J43" s="25">
        <v>20</v>
      </c>
      <c r="K43" s="25">
        <f t="shared" si="16"/>
        <v>0.06</v>
      </c>
      <c r="L43" s="26"/>
      <c r="M43" s="25">
        <f t="shared" si="17"/>
        <v>0</v>
      </c>
      <c r="N43" s="26">
        <v>20</v>
      </c>
      <c r="O43" s="25">
        <f t="shared" si="18"/>
        <v>0.06</v>
      </c>
      <c r="P43" s="26"/>
      <c r="Q43" s="25">
        <f t="shared" si="19"/>
        <v>0</v>
      </c>
      <c r="R43" s="26">
        <v>20</v>
      </c>
      <c r="S43" s="25">
        <f t="shared" si="20"/>
        <v>0.06</v>
      </c>
      <c r="T43" s="25">
        <v>20</v>
      </c>
      <c r="U43" s="25">
        <f t="shared" si="21"/>
        <v>0.06</v>
      </c>
    </row>
    <row r="44" spans="2:21" ht="13.5" customHeight="1">
      <c r="B44" s="47" t="s">
        <v>26</v>
      </c>
      <c r="C44" s="47"/>
      <c r="D44" s="26">
        <v>50</v>
      </c>
      <c r="E44" s="25">
        <f t="shared" si="14"/>
        <v>0.15</v>
      </c>
      <c r="F44" s="32"/>
      <c r="G44" s="25"/>
      <c r="H44" s="25">
        <v>50</v>
      </c>
      <c r="I44" s="25">
        <f t="shared" si="15"/>
        <v>0.15</v>
      </c>
      <c r="J44" s="25">
        <v>0</v>
      </c>
      <c r="K44" s="25">
        <f t="shared" si="16"/>
        <v>0</v>
      </c>
      <c r="L44" s="26">
        <v>50</v>
      </c>
      <c r="M44" s="25">
        <f t="shared" si="17"/>
        <v>0.15</v>
      </c>
      <c r="N44" s="26"/>
      <c r="O44" s="25">
        <f t="shared" si="18"/>
        <v>0</v>
      </c>
      <c r="P44" s="26">
        <v>100</v>
      </c>
      <c r="Q44" s="25">
        <f t="shared" si="19"/>
        <v>0.3</v>
      </c>
      <c r="R44" s="26"/>
      <c r="S44" s="25">
        <f t="shared" si="20"/>
        <v>0</v>
      </c>
      <c r="T44" s="25">
        <v>0</v>
      </c>
      <c r="U44" s="25">
        <f t="shared" si="21"/>
        <v>0</v>
      </c>
    </row>
    <row r="45" spans="2:25" ht="12.75">
      <c r="B45" s="45"/>
      <c r="C45" s="45"/>
      <c r="D45" s="46"/>
      <c r="E45" s="54"/>
      <c r="F45" s="54"/>
      <c r="G45" s="54"/>
      <c r="O45" s="23"/>
      <c r="P45" s="5"/>
      <c r="Q45" s="5"/>
      <c r="R45" s="5"/>
      <c r="S45" s="5"/>
      <c r="W45" s="23"/>
      <c r="X45" s="5"/>
      <c r="Y45" s="5"/>
    </row>
    <row r="46" spans="2:25" ht="12.75">
      <c r="B46" s="43" t="s">
        <v>23</v>
      </c>
      <c r="C46" s="43"/>
      <c r="D46" s="43"/>
      <c r="E46" s="52"/>
      <c r="F46" s="52"/>
      <c r="G46" s="53"/>
      <c r="O46" s="23"/>
      <c r="P46" s="5"/>
      <c r="Q46" s="5"/>
      <c r="R46" s="5"/>
      <c r="S46" s="5"/>
      <c r="W46" s="23"/>
      <c r="X46" s="5"/>
      <c r="Y46" s="5"/>
    </row>
    <row r="47" spans="2:25" ht="12.75">
      <c r="B47" s="43" t="s">
        <v>22</v>
      </c>
      <c r="C47" s="43"/>
      <c r="D47" s="43"/>
      <c r="O47" s="23"/>
      <c r="P47" s="5"/>
      <c r="Q47" s="5"/>
      <c r="R47" s="5"/>
      <c r="S47" s="5"/>
      <c r="W47" s="23"/>
      <c r="X47" s="5"/>
      <c r="Y47" s="5"/>
    </row>
    <row r="48" ht="12.75">
      <c r="B48" t="s">
        <v>36</v>
      </c>
    </row>
    <row r="50" spans="2:13" ht="12.75">
      <c r="B50" s="28" t="s">
        <v>40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</sheetData>
  <sheetProtection/>
  <mergeCells count="67">
    <mergeCell ref="E45:G45"/>
    <mergeCell ref="B28:C28"/>
    <mergeCell ref="B31:C31"/>
    <mergeCell ref="B43:C43"/>
    <mergeCell ref="L5:M5"/>
    <mergeCell ref="N5:O5"/>
    <mergeCell ref="B42:C42"/>
    <mergeCell ref="B36:C36"/>
    <mergeCell ref="B32:C32"/>
    <mergeCell ref="B21:C21"/>
    <mergeCell ref="E46:G46"/>
    <mergeCell ref="L4:M4"/>
    <mergeCell ref="T4:U4"/>
    <mergeCell ref="P5:Q5"/>
    <mergeCell ref="N4:O4"/>
    <mergeCell ref="P4:Q4"/>
    <mergeCell ref="R4:S4"/>
    <mergeCell ref="J4:K4"/>
    <mergeCell ref="T19:U29"/>
    <mergeCell ref="B24:C24"/>
    <mergeCell ref="B19:C19"/>
    <mergeCell ref="F5:G5"/>
    <mergeCell ref="B17:C17"/>
    <mergeCell ref="B13:C13"/>
    <mergeCell ref="H4:I4"/>
    <mergeCell ref="F4:G4"/>
    <mergeCell ref="D7:D17"/>
    <mergeCell ref="D5:E5"/>
    <mergeCell ref="B7:C7"/>
    <mergeCell ref="B20:C20"/>
    <mergeCell ref="B8:C8"/>
    <mergeCell ref="B12:C12"/>
    <mergeCell ref="B23:C23"/>
    <mergeCell ref="B39:C39"/>
    <mergeCell ref="B40:C40"/>
    <mergeCell ref="B26:C26"/>
    <mergeCell ref="B29:C29"/>
    <mergeCell ref="B30:C30"/>
    <mergeCell ref="B27:C27"/>
    <mergeCell ref="B14:C14"/>
    <mergeCell ref="B47:D47"/>
    <mergeCell ref="B33:C33"/>
    <mergeCell ref="B35:C35"/>
    <mergeCell ref="B45:D45"/>
    <mergeCell ref="B41:C41"/>
    <mergeCell ref="B46:D46"/>
    <mergeCell ref="B37:C37"/>
    <mergeCell ref="B44:C44"/>
    <mergeCell ref="B38:C38"/>
    <mergeCell ref="R5:S5"/>
    <mergeCell ref="B25:C25"/>
    <mergeCell ref="B34:C34"/>
    <mergeCell ref="B16:C16"/>
    <mergeCell ref="D4:E4"/>
    <mergeCell ref="B10:C10"/>
    <mergeCell ref="B9:C9"/>
    <mergeCell ref="B15:C15"/>
    <mergeCell ref="B22:C22"/>
    <mergeCell ref="B11:C11"/>
    <mergeCell ref="B50:M50"/>
    <mergeCell ref="C2:X2"/>
    <mergeCell ref="F32:F44"/>
    <mergeCell ref="H5:I5"/>
    <mergeCell ref="J5:K5"/>
    <mergeCell ref="T5:U5"/>
    <mergeCell ref="V4:W4"/>
    <mergeCell ref="X4:Y4"/>
  </mergeCells>
  <printOptions/>
  <pageMargins left="0.2755905511811024" right="0.1968503937007874" top="0.5905511811023623" bottom="0" header="0.8661417322834646" footer="0.31496062992125984"/>
  <pageSetup fitToHeight="1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2019-05-28T11:23:37Z</cp:lastPrinted>
  <dcterms:created xsi:type="dcterms:W3CDTF">1996-10-08T23:32:33Z</dcterms:created>
  <dcterms:modified xsi:type="dcterms:W3CDTF">2022-02-07T20:59:32Z</dcterms:modified>
  <cp:category/>
  <cp:version/>
  <cp:contentType/>
  <cp:contentStatus/>
</cp:coreProperties>
</file>