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lros\Desktop\Курсовая МКВ\итог\"/>
    </mc:Choice>
  </mc:AlternateContent>
  <bookViews>
    <workbookView xWindow="0" yWindow="0" windowWidth="16877" windowHeight="10329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29" i="1" l="1"/>
  <c r="D29" i="1" s="1"/>
  <c r="J12" i="1"/>
  <c r="L12" i="1" s="1"/>
  <c r="M12" i="1" s="1"/>
  <c r="H12" i="1"/>
</calcChain>
</file>

<file path=xl/sharedStrings.xml><?xml version="1.0" encoding="utf-8"?>
<sst xmlns="http://schemas.openxmlformats.org/spreadsheetml/2006/main" count="48" uniqueCount="46">
  <si>
    <t>№</t>
  </si>
  <si>
    <t>Наименование</t>
  </si>
  <si>
    <t>Вес</t>
  </si>
  <si>
    <t>Палатка</t>
  </si>
  <si>
    <t>Групповой ремнабор</t>
  </si>
  <si>
    <t>Групповая аптечка</t>
  </si>
  <si>
    <t>Групповой хознабор</t>
  </si>
  <si>
    <t>Групповая кугрупповой кухонный набор</t>
  </si>
  <si>
    <t>Тент + веревка</t>
  </si>
  <si>
    <t>Топор</t>
  </si>
  <si>
    <t>Пила лучок</t>
  </si>
  <si>
    <t>дней</t>
  </si>
  <si>
    <t>вода</t>
  </si>
  <si>
    <t>бензин</t>
  </si>
  <si>
    <t>Пила цепная</t>
  </si>
  <si>
    <t>человека</t>
  </si>
  <si>
    <t>за 1 порцию</t>
  </si>
  <si>
    <t>в день</t>
  </si>
  <si>
    <t>за 1 готовку</t>
  </si>
  <si>
    <t>Затрат в день</t>
  </si>
  <si>
    <t>за вес поход</t>
  </si>
  <si>
    <t>Кан 3л</t>
  </si>
  <si>
    <t>раз на человека</t>
  </si>
  <si>
    <t>Кан 2л</t>
  </si>
  <si>
    <t>горелка бензини и экран</t>
  </si>
  <si>
    <t>Трос костровой</t>
  </si>
  <si>
    <t>Трос ля велосипедов</t>
  </si>
  <si>
    <t>Навигатор и батарейки</t>
  </si>
  <si>
    <t>Резервный навигатор</t>
  </si>
  <si>
    <t>Фотоаппарат + диктофон + питание</t>
  </si>
  <si>
    <t>Покрышки 27,5 29</t>
  </si>
  <si>
    <t>Бумажные карты + компас</t>
  </si>
  <si>
    <t>Записи культорга</t>
  </si>
  <si>
    <t>Фильтр для воды miniwell</t>
  </si>
  <si>
    <t>обвязка</t>
  </si>
  <si>
    <t>Веревка</t>
  </si>
  <si>
    <t>Карабины 5шт, ролики 2шт</t>
  </si>
  <si>
    <t>на 1 чел</t>
  </si>
  <si>
    <t>Бензин</t>
  </si>
  <si>
    <t>Места пополнения</t>
  </si>
  <si>
    <t>бензина</t>
  </si>
  <si>
    <t>г. Умба</t>
  </si>
  <si>
    <t>г. Ревда</t>
  </si>
  <si>
    <t>г. Апатиты</t>
  </si>
  <si>
    <t>г. Кандалакша</t>
  </si>
  <si>
    <t>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</si>
</sst>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5"/>
        <bgColor indexed="5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/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/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0" fillId="2" borderId="0" xfId="0" applyFill="1" applyAlignment="1">
      <alignment horizontal="center"/>
    </xf>
    <xf numFmtId="0" fontId="0" fillId="3" borderId="0" xfId="0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abSelected="1" workbookViewId="0">
      <selection activeCell="C28" sqref="C28"/>
    </sheetView>
  </sheetViews>
  <sheetFormatPr defaultRowHeight="14.6" x14ac:dyDescent="0.4"/>
  <cols>
    <col min="2" max="2" width="35.921875" bestFit="1" customWidth="1"/>
    <col min="4" max="4" width="15" bestFit="1"/>
    <col min="5" max="5" width="4.53515625" customWidth="1"/>
    <col min="6" max="6" width="5.15234375" bestFit="1" customWidth="1"/>
    <col min="7" max="7" width="16.84375" customWidth="1"/>
    <col min="9" max="9" width="13.69140625" customWidth="1"/>
    <col min="10" max="10" width="18.15234375" customWidth="1"/>
    <col min="12" max="12" width="19.53515625" customWidth="1"/>
  </cols>
  <sheetData>
    <row r="1" spans="1:13" x14ac:dyDescent="0.4">
      <c r="A1" t="s">
        <v>0</v>
      </c>
      <c r="B1" t="s">
        <v>1</v>
      </c>
      <c r="C1" t="s">
        <v>2</v>
      </c>
    </row>
    <row r="2" spans="1:13" x14ac:dyDescent="0.4">
      <c r="A2">
        <v>1</v>
      </c>
      <c r="B2" s="1" t="s">
        <v>3</v>
      </c>
      <c r="C2">
        <v>2300</v>
      </c>
    </row>
    <row r="3" spans="1:13" x14ac:dyDescent="0.4">
      <c r="A3">
        <v>2</v>
      </c>
      <c r="B3" t="s">
        <v>3</v>
      </c>
      <c r="C3">
        <v>2300</v>
      </c>
    </row>
    <row r="4" spans="1:13" x14ac:dyDescent="0.4">
      <c r="A4">
        <v>3</v>
      </c>
      <c r="B4" t="s">
        <v>4</v>
      </c>
      <c r="C4">
        <v>3400</v>
      </c>
    </row>
    <row r="5" spans="1:13" x14ac:dyDescent="0.4">
      <c r="A5">
        <v>4</v>
      </c>
      <c r="B5" t="s">
        <v>5</v>
      </c>
      <c r="C5">
        <v>1500</v>
      </c>
    </row>
    <row r="6" spans="1:13" x14ac:dyDescent="0.4">
      <c r="A6">
        <v>5</v>
      </c>
      <c r="B6" t="s">
        <v>6</v>
      </c>
      <c r="C6">
        <v>500</v>
      </c>
    </row>
    <row r="7" spans="1:13" x14ac:dyDescent="0.4">
      <c r="A7">
        <v>6</v>
      </c>
      <c r="B7" t="s">
        <v>7</v>
      </c>
      <c r="C7">
        <v>500</v>
      </c>
    </row>
    <row r="8" spans="1:13" x14ac:dyDescent="0.4">
      <c r="A8">
        <v>7</v>
      </c>
      <c r="B8" t="s">
        <v>8</v>
      </c>
      <c r="C8">
        <v>800</v>
      </c>
    </row>
    <row r="9" spans="1:13" x14ac:dyDescent="0.4">
      <c r="A9">
        <v>8</v>
      </c>
      <c r="B9" t="s">
        <v>9</v>
      </c>
      <c r="C9">
        <v>730</v>
      </c>
    </row>
    <row r="10" spans="1:13" x14ac:dyDescent="0.4">
      <c r="A10">
        <v>9</v>
      </c>
      <c r="B10" t="s">
        <v>10</v>
      </c>
      <c r="C10">
        <v>319</v>
      </c>
      <c r="D10" s="2" t="s">
        <v>11</v>
      </c>
      <c r="E10" s="3"/>
      <c r="F10" s="3">
        <v>11</v>
      </c>
      <c r="G10" s="8" t="s">
        <v>12</v>
      </c>
      <c r="H10" s="8"/>
      <c r="I10" s="8" t="s">
        <v>13</v>
      </c>
      <c r="J10" s="8"/>
      <c r="K10" s="3"/>
      <c r="L10" s="2" t="s">
        <v>13</v>
      </c>
      <c r="M10" s="4"/>
    </row>
    <row r="11" spans="1:13" x14ac:dyDescent="0.4">
      <c r="A11">
        <v>10</v>
      </c>
      <c r="B11" t="s">
        <v>14</v>
      </c>
      <c r="C11">
        <v>140</v>
      </c>
      <c r="D11" s="2" t="s">
        <v>15</v>
      </c>
      <c r="E11" s="3"/>
      <c r="F11" s="2">
        <v>4</v>
      </c>
      <c r="G11" s="2" t="s">
        <v>16</v>
      </c>
      <c r="H11" s="2" t="s">
        <v>17</v>
      </c>
      <c r="I11" s="2" t="s">
        <v>18</v>
      </c>
      <c r="J11" s="2" t="s">
        <v>19</v>
      </c>
      <c r="K11" s="3"/>
      <c r="L11" s="2" t="s">
        <v>20</v>
      </c>
      <c r="M11" s="4"/>
    </row>
    <row r="12" spans="1:13" x14ac:dyDescent="0.4">
      <c r="A12">
        <v>11</v>
      </c>
      <c r="B12" s="5" t="s">
        <v>21</v>
      </c>
      <c r="C12">
        <v>460</v>
      </c>
      <c r="D12" s="3" t="s">
        <v>22</v>
      </c>
      <c r="E12" s="3"/>
      <c r="F12" s="2">
        <v>5</v>
      </c>
      <c r="G12" s="3">
        <v>500</v>
      </c>
      <c r="H12" s="3">
        <f>G12*F12*F11</f>
        <v>10000</v>
      </c>
      <c r="I12" s="3">
        <v>30</v>
      </c>
      <c r="J12" s="3">
        <f>F11*F12*I12</f>
        <v>600</v>
      </c>
      <c r="K12" s="3"/>
      <c r="L12" s="3">
        <f>J12*F10</f>
        <v>6600</v>
      </c>
      <c r="M12" s="4">
        <f>L12*0.78</f>
        <v>5148</v>
      </c>
    </row>
    <row r="13" spans="1:13" x14ac:dyDescent="0.4">
      <c r="A13" s="6">
        <v>12</v>
      </c>
      <c r="B13" s="5" t="s">
        <v>23</v>
      </c>
      <c r="C13" s="6">
        <v>550</v>
      </c>
      <c r="G13" s="7"/>
      <c r="H13" s="7"/>
      <c r="I13" s="7"/>
    </row>
    <row r="14" spans="1:13" x14ac:dyDescent="0.4">
      <c r="A14">
        <v>13</v>
      </c>
      <c r="B14" t="s">
        <v>38</v>
      </c>
      <c r="C14" s="1">
        <v>5148</v>
      </c>
      <c r="G14" s="7"/>
      <c r="H14" s="7"/>
      <c r="I14" s="7"/>
    </row>
    <row r="15" spans="1:13" x14ac:dyDescent="0.4">
      <c r="A15">
        <v>14</v>
      </c>
      <c r="B15" s="5" t="s">
        <v>24</v>
      </c>
      <c r="C15">
        <v>450</v>
      </c>
      <c r="F15" s="9" t="s">
        <v>45</v>
      </c>
      <c r="G15" s="9" t="s">
        <v>39</v>
      </c>
    </row>
    <row r="16" spans="1:13" x14ac:dyDescent="0.4">
      <c r="A16">
        <v>16</v>
      </c>
      <c r="B16" t="s">
        <v>25</v>
      </c>
      <c r="C16">
        <v>150</v>
      </c>
      <c r="F16" s="9"/>
      <c r="G16" s="9" t="s">
        <v>40</v>
      </c>
    </row>
    <row r="17" spans="1:7" x14ac:dyDescent="0.4">
      <c r="A17">
        <v>17</v>
      </c>
      <c r="B17" t="s">
        <v>26</v>
      </c>
      <c r="C17">
        <v>200</v>
      </c>
      <c r="F17" s="9">
        <v>1</v>
      </c>
      <c r="G17" s="9" t="s">
        <v>44</v>
      </c>
    </row>
    <row r="18" spans="1:7" x14ac:dyDescent="0.4">
      <c r="A18" s="6">
        <v>18</v>
      </c>
      <c r="B18" s="5" t="s">
        <v>27</v>
      </c>
      <c r="C18">
        <v>500</v>
      </c>
      <c r="F18" s="9">
        <v>2</v>
      </c>
      <c r="G18" s="9" t="s">
        <v>43</v>
      </c>
    </row>
    <row r="19" spans="1:7" x14ac:dyDescent="0.4">
      <c r="A19">
        <v>20</v>
      </c>
      <c r="B19" t="s">
        <v>28</v>
      </c>
      <c r="C19">
        <v>150</v>
      </c>
      <c r="F19" s="9">
        <v>5</v>
      </c>
      <c r="G19" s="9" t="s">
        <v>42</v>
      </c>
    </row>
    <row r="20" spans="1:7" x14ac:dyDescent="0.4">
      <c r="A20" s="6">
        <v>21</v>
      </c>
      <c r="B20" t="s">
        <v>29</v>
      </c>
      <c r="C20">
        <v>2000</v>
      </c>
      <c r="F20" s="9">
        <v>9</v>
      </c>
      <c r="G20" s="9" t="s">
        <v>41</v>
      </c>
    </row>
    <row r="21" spans="1:7" x14ac:dyDescent="0.4">
      <c r="A21">
        <v>22</v>
      </c>
      <c r="B21" s="5" t="s">
        <v>30</v>
      </c>
      <c r="C21">
        <v>1800</v>
      </c>
    </row>
    <row r="22" spans="1:7" x14ac:dyDescent="0.4">
      <c r="A22">
        <v>23</v>
      </c>
      <c r="B22" t="s">
        <v>31</v>
      </c>
      <c r="C22">
        <v>100</v>
      </c>
    </row>
    <row r="23" spans="1:7" x14ac:dyDescent="0.4">
      <c r="A23" s="6">
        <v>24</v>
      </c>
      <c r="B23" t="s">
        <v>32</v>
      </c>
      <c r="C23">
        <v>50</v>
      </c>
    </row>
    <row r="24" spans="1:7" x14ac:dyDescent="0.4">
      <c r="A24">
        <v>25</v>
      </c>
      <c r="B24" s="5" t="s">
        <v>33</v>
      </c>
      <c r="C24">
        <v>50</v>
      </c>
    </row>
    <row r="25" spans="1:7" x14ac:dyDescent="0.4">
      <c r="A25">
        <v>26</v>
      </c>
      <c r="B25" s="5" t="s">
        <v>34</v>
      </c>
      <c r="C25">
        <v>450</v>
      </c>
    </row>
    <row r="26" spans="1:7" x14ac:dyDescent="0.4">
      <c r="A26" s="6">
        <v>27</v>
      </c>
      <c r="B26" s="5" t="s">
        <v>35</v>
      </c>
      <c r="C26">
        <v>3000</v>
      </c>
    </row>
    <row r="27" spans="1:7" x14ac:dyDescent="0.4">
      <c r="A27">
        <v>28</v>
      </c>
      <c r="B27" s="5" t="s">
        <v>36</v>
      </c>
      <c r="C27">
        <v>300</v>
      </c>
    </row>
    <row r="28" spans="1:7" x14ac:dyDescent="0.4">
      <c r="D28" s="5" t="s">
        <v>37</v>
      </c>
    </row>
    <row r="29" spans="1:7" x14ac:dyDescent="0.4">
      <c r="C29">
        <f>SUM(C2:C27)</f>
        <v>27847</v>
      </c>
      <c r="D29">
        <f>C29/F11</f>
        <v>6961.75</v>
      </c>
    </row>
  </sheetData>
  <mergeCells count="2">
    <mergeCell ref="G10:H10"/>
    <mergeCell ref="I10:J10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Ilrose@outlook.com</dc:creator>
  <cp:lastModifiedBy>Ilrose@outlook.com</cp:lastModifiedBy>
  <cp:revision>1</cp:revision>
  <dcterms:created xsi:type="dcterms:W3CDTF">2024-03-02T17:08:49Z</dcterms:created>
  <dcterms:modified xsi:type="dcterms:W3CDTF">2024-03-11T19:23:51Z</dcterms:modified>
</cp:coreProperties>
</file>