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https://sanofi-my.sharepoint.com/personal/tatyana_lapshina_sanofi_com/Documents/Documents/"/>
    </mc:Choice>
  </mc:AlternateContent>
  <xr:revisionPtr revIDLastSave="65" documentId="8_{E714DF45-9E6F-4AAC-9623-E5FBA733F0EE}" xr6:coauthVersionLast="47" xr6:coauthVersionMax="47" xr10:uidLastSave="{69823AF4-1BC8-4D2B-B591-87B5336305CF}"/>
  <bookViews>
    <workbookView xWindow="-110" yWindow="-110" windowWidth="19420" windowHeight="11620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C28" i="1"/>
  <c r="F6" i="1"/>
  <c r="F3" i="1"/>
  <c r="F4" i="1"/>
  <c r="F5" i="1"/>
  <c r="C26" i="1"/>
</calcChain>
</file>

<file path=xl/sharedStrings.xml><?xml version="1.0" encoding="utf-8"?>
<sst xmlns="http://schemas.openxmlformats.org/spreadsheetml/2006/main" count="35" uniqueCount="34">
  <si>
    <t xml:space="preserve">Наименование </t>
  </si>
  <si>
    <t xml:space="preserve">Количество </t>
  </si>
  <si>
    <t>вес</t>
  </si>
  <si>
    <t>палатка 2шка</t>
  </si>
  <si>
    <t>Тент</t>
  </si>
  <si>
    <t>Горелка основная</t>
  </si>
  <si>
    <t xml:space="preserve">Горелка запасная </t>
  </si>
  <si>
    <t>Экран</t>
  </si>
  <si>
    <t>Топор</t>
  </si>
  <si>
    <t>Пила</t>
  </si>
  <si>
    <t xml:space="preserve">Газ баллон </t>
  </si>
  <si>
    <t>кан 3.5 л</t>
  </si>
  <si>
    <t>кан 2.5</t>
  </si>
  <si>
    <t xml:space="preserve">кухня </t>
  </si>
  <si>
    <t>аптечка</t>
  </si>
  <si>
    <t>диктофон</t>
  </si>
  <si>
    <t>повербанк 20 000</t>
  </si>
  <si>
    <t>навигатор</t>
  </si>
  <si>
    <t>батарейки</t>
  </si>
  <si>
    <t>карты распечатанные</t>
  </si>
  <si>
    <t xml:space="preserve">ремнабор </t>
  </si>
  <si>
    <t>трос вело</t>
  </si>
  <si>
    <t>ЛАГЕРЬ</t>
  </si>
  <si>
    <t>ПИТАНИЕ И ПРИГОТОВЛЕНИЕ</t>
  </si>
  <si>
    <t>ОБЩЕЕ</t>
  </si>
  <si>
    <t>ВЕЛО</t>
  </si>
  <si>
    <t>итого</t>
  </si>
  <si>
    <t>Лапшина</t>
  </si>
  <si>
    <t>Смирнова</t>
  </si>
  <si>
    <t xml:space="preserve">Лапутин </t>
  </si>
  <si>
    <t xml:space="preserve">Иванов </t>
  </si>
  <si>
    <t>Вес на Мужчину</t>
  </si>
  <si>
    <t>на 1 человека</t>
  </si>
  <si>
    <t>Вес на Женщину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</si>
</sst>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charset val="204"/>
      <scheme val="minor"/>
    </font>
    <font>
      <b/>
      <sz val="11"/>
      <color theme="1"/>
      <name val="Aptos Narrow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84E95E-C3CF-9048-B2CE-C9F154E2BD34}" name="Таблица1" displayName="Таблица1" ref="A1:C26" totalsRowShown="0">
  <autoFilter ref="A1:C26" xr:uid="{1384E95E-C3CF-9048-B2CE-C9F154E2BD34}"/>
  <tableColumns count="3">
    <tableColumn id="1" xr3:uid="{F0733CF5-0A72-7843-89AA-B5B62FD328C5}" name="Наименование "/>
    <tableColumn id="2" xr3:uid="{848B3618-F32A-5740-B49E-E13A74A69C71}" name="Количество "/>
    <tableColumn id="3" xr3:uid="{A9C09927-5A73-1143-A1D0-EB2FE0042030}" name="вес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E5D28-DE86-1B4E-8A30-163C415DB9D7}">
  <dimension ref="A1:F28"/>
  <sheetViews>
    <sheetView tabSelected="1" zoomScaleNormal="80" zoomScaleSheetLayoutView="100" workbookViewId="0">
      <selection activeCell="E14" sqref="E14"/>
    </sheetView>
  </sheetViews>
  <sheetFormatPr defaultRowHeight="14.5" x14ac:dyDescent="0.35"/>
  <cols>
    <col min="1" max="1" width="17.6328125" customWidth="1"/>
    <col min="2" max="2" width="25.26953125" customWidth="1"/>
    <col min="5" max="5" width="16.36328125" customWidth="1"/>
    <col min="6" max="6" width="11.90625" customWidth="1"/>
  </cols>
  <sheetData>
    <row r="1" spans="1:6" x14ac:dyDescent="0.35">
      <c r="A1" t="s">
        <v>0</v>
      </c>
      <c r="B1" t="s">
        <v>1</v>
      </c>
      <c r="C1" t="s">
        <v>2</v>
      </c>
    </row>
    <row r="2" spans="1:6" x14ac:dyDescent="0.35">
      <c r="A2" s="1" t="s">
        <v>22</v>
      </c>
    </row>
    <row r="3" spans="1:6" x14ac:dyDescent="0.35">
      <c r="A3" t="s">
        <v>3</v>
      </c>
      <c r="B3">
        <v>1</v>
      </c>
      <c r="C3" s="2">
        <v>2</v>
      </c>
      <c r="E3" s="3" t="s">
        <v>27</v>
      </c>
      <c r="F3" s="3">
        <f>Таблица1[[#This Row],[вес]]+C7+C8+C10+C19</f>
        <v>3.5</v>
      </c>
    </row>
    <row r="4" spans="1:6" x14ac:dyDescent="0.35">
      <c r="A4" t="s">
        <v>3</v>
      </c>
      <c r="B4">
        <v>1</v>
      </c>
      <c r="C4">
        <v>2</v>
      </c>
      <c r="E4" s="3" t="s">
        <v>29</v>
      </c>
      <c r="F4" s="3">
        <f>C24+C21+C9</f>
        <v>4.9000000000000004</v>
      </c>
    </row>
    <row r="5" spans="1:6" x14ac:dyDescent="0.35">
      <c r="A5" t="s">
        <v>4</v>
      </c>
      <c r="B5">
        <v>1</v>
      </c>
      <c r="C5">
        <v>0.9</v>
      </c>
      <c r="E5" s="3" t="s">
        <v>28</v>
      </c>
      <c r="F5" s="3">
        <f>C11+C12</f>
        <v>3.5</v>
      </c>
    </row>
    <row r="6" spans="1:6" x14ac:dyDescent="0.35">
      <c r="A6" s="1" t="s">
        <v>23</v>
      </c>
      <c r="E6" s="3" t="s">
        <v>30</v>
      </c>
      <c r="F6" s="3">
        <f>C4+C15+C17+C18+C25+C10+C13+C19</f>
        <v>4.8999999999999995</v>
      </c>
    </row>
    <row r="7" spans="1:6" x14ac:dyDescent="0.35">
      <c r="A7" t="s">
        <v>5</v>
      </c>
      <c r="B7">
        <v>1</v>
      </c>
      <c r="C7">
        <v>0.5</v>
      </c>
    </row>
    <row r="8" spans="1:6" x14ac:dyDescent="0.35">
      <c r="A8" t="s">
        <v>6</v>
      </c>
      <c r="B8">
        <v>1</v>
      </c>
      <c r="C8">
        <v>0.5</v>
      </c>
      <c r="E8" s="3" t="s">
        <v>33</v>
      </c>
      <c r="F8" s="3">
        <f>(F3+F5)/2</f>
        <v>3.5</v>
      </c>
    </row>
    <row r="9" spans="1:6" x14ac:dyDescent="0.35">
      <c r="A9" t="s">
        <v>7</v>
      </c>
      <c r="B9">
        <v>1</v>
      </c>
      <c r="C9">
        <v>0.7</v>
      </c>
      <c r="E9" s="3" t="s">
        <v>31</v>
      </c>
      <c r="F9" s="3">
        <f>(F4+F6)/2</f>
        <v>4.9000000000000004</v>
      </c>
    </row>
    <row r="10" spans="1:6" x14ac:dyDescent="0.35">
      <c r="A10" t="s">
        <v>8</v>
      </c>
      <c r="B10">
        <v>1</v>
      </c>
      <c r="C10">
        <v>0.2</v>
      </c>
    </row>
    <row r="11" spans="1:6" x14ac:dyDescent="0.35">
      <c r="A11" t="s">
        <v>9</v>
      </c>
      <c r="B11">
        <v>1</v>
      </c>
      <c r="C11">
        <v>0.5</v>
      </c>
    </row>
    <row r="12" spans="1:6" x14ac:dyDescent="0.35">
      <c r="A12" t="s">
        <v>10</v>
      </c>
      <c r="B12">
        <v>10</v>
      </c>
      <c r="C12">
        <v>3</v>
      </c>
    </row>
    <row r="13" spans="1:6" x14ac:dyDescent="0.35">
      <c r="A13" t="s">
        <v>11</v>
      </c>
      <c r="B13">
        <v>1</v>
      </c>
      <c r="C13">
        <v>0.6</v>
      </c>
    </row>
    <row r="14" spans="1:6" x14ac:dyDescent="0.35">
      <c r="A14" t="s">
        <v>12</v>
      </c>
      <c r="B14">
        <v>1</v>
      </c>
      <c r="C14">
        <v>0.5</v>
      </c>
    </row>
    <row r="15" spans="1:6" x14ac:dyDescent="0.35">
      <c r="A15" t="s">
        <v>13</v>
      </c>
      <c r="B15">
        <v>1</v>
      </c>
      <c r="C15">
        <v>0.5</v>
      </c>
    </row>
    <row r="16" spans="1:6" x14ac:dyDescent="0.35">
      <c r="A16" s="1" t="s">
        <v>24</v>
      </c>
    </row>
    <row r="17" spans="1:3" x14ac:dyDescent="0.35">
      <c r="A17" t="s">
        <v>14</v>
      </c>
      <c r="B17">
        <v>1</v>
      </c>
      <c r="C17" s="2">
        <v>1</v>
      </c>
    </row>
    <row r="18" spans="1:3" x14ac:dyDescent="0.35">
      <c r="A18" t="s">
        <v>15</v>
      </c>
      <c r="B18">
        <v>1</v>
      </c>
      <c r="C18">
        <v>0.1</v>
      </c>
    </row>
    <row r="19" spans="1:3" x14ac:dyDescent="0.35">
      <c r="A19" t="s">
        <v>16</v>
      </c>
      <c r="B19">
        <v>1</v>
      </c>
      <c r="C19">
        <v>0.3</v>
      </c>
    </row>
    <row r="20" spans="1:3" x14ac:dyDescent="0.35">
      <c r="A20" t="s">
        <v>17</v>
      </c>
      <c r="C20">
        <v>0.3</v>
      </c>
    </row>
    <row r="21" spans="1:3" x14ac:dyDescent="0.35">
      <c r="A21" t="s">
        <v>18</v>
      </c>
      <c r="C21">
        <v>0.2</v>
      </c>
    </row>
    <row r="22" spans="1:3" x14ac:dyDescent="0.35">
      <c r="A22" t="s">
        <v>19</v>
      </c>
      <c r="C22">
        <v>0.1</v>
      </c>
    </row>
    <row r="23" spans="1:3" x14ac:dyDescent="0.35">
      <c r="A23" s="1" t="s">
        <v>25</v>
      </c>
    </row>
    <row r="24" spans="1:3" x14ac:dyDescent="0.35">
      <c r="A24" t="s">
        <v>20</v>
      </c>
      <c r="B24">
        <v>1</v>
      </c>
      <c r="C24">
        <v>4</v>
      </c>
    </row>
    <row r="25" spans="1:3" x14ac:dyDescent="0.35">
      <c r="A25" t="s">
        <v>21</v>
      </c>
      <c r="B25">
        <v>1</v>
      </c>
      <c r="C25">
        <v>0.2</v>
      </c>
    </row>
    <row r="26" spans="1:3" x14ac:dyDescent="0.35">
      <c r="A26" s="1" t="s">
        <v>26</v>
      </c>
      <c r="C26" s="2">
        <f>SUM(C3:C25)</f>
        <v>18.099999999999998</v>
      </c>
    </row>
    <row r="28" spans="1:3" x14ac:dyDescent="0.35">
      <c r="A28" t="s">
        <v>32</v>
      </c>
      <c r="C28">
        <f>C26/4</f>
        <v>4.5249999999999995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Lapshina</dc:creator>
  <cp:lastModifiedBy>Lapshina, Tatiana /RU</cp:lastModifiedBy>
  <dcterms:created xsi:type="dcterms:W3CDTF">2024-02-27T19:38:16Z</dcterms:created>
  <dcterms:modified xsi:type="dcterms:W3CDTF">2024-03-23T03:45:52Z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088468-0951-4aef-9cc3-0a346e475ddc_Enabled">
    <vt:lpwstr>true</vt:lpwstr>
  </property>
  <property fmtid="{D5CDD505-2E9C-101B-9397-08002B2CF9AE}" pid="3" name="MSIP_Label_d9088468-0951-4aef-9cc3-0a346e475ddc_SetDate">
    <vt:lpwstr>2024-02-27T16:38:05Z</vt:lpwstr>
  </property>
  <property fmtid="{D5CDD505-2E9C-101B-9397-08002B2CF9AE}" pid="4" name="MSIP_Label_d9088468-0951-4aef-9cc3-0a346e475ddc_Method">
    <vt:lpwstr>Privileged</vt:lpwstr>
  </property>
  <property fmtid="{D5CDD505-2E9C-101B-9397-08002B2CF9AE}" pid="5" name="MSIP_Label_d9088468-0951-4aef-9cc3-0a346e475ddc_Name">
    <vt:lpwstr>Public</vt:lpwstr>
  </property>
  <property fmtid="{D5CDD505-2E9C-101B-9397-08002B2CF9AE}" pid="6" name="MSIP_Label_d9088468-0951-4aef-9cc3-0a346e475ddc_SiteId">
    <vt:lpwstr>aca3c8d6-aa71-4e1a-a10e-03572fc58c0b</vt:lpwstr>
  </property>
  <property fmtid="{D5CDD505-2E9C-101B-9397-08002B2CF9AE}" pid="7" name="MSIP_Label_d9088468-0951-4aef-9cc3-0a346e475ddc_ActionId">
    <vt:lpwstr>113a9128-5032-42f5-adbe-f8c153f700ab</vt:lpwstr>
  </property>
  <property fmtid="{D5CDD505-2E9C-101B-9397-08002B2CF9AE}" pid="8" name="MSIP_Label_d9088468-0951-4aef-9cc3-0a346e475ddc_ContentBits">
    <vt:lpwstr>0</vt:lpwstr>
  </property>
</Properties>
</file>